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3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e0ee2356457430/Desktop/Jurgita Vorevičienė/NVO projektai/2022 METAI/Ataskaitų formos ir ataskaitos/"/>
    </mc:Choice>
  </mc:AlternateContent>
  <bookViews>
    <workbookView xWindow="0" yWindow="0" windowWidth="28800" windowHeight="12210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state="hidden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'!$22:$32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'!$22:$28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'!$22:$32</definedName>
    <definedName name="Z_1C63FB72_4552_4BD1_9725_F9AF59060907_.wvu.Cols" localSheetId="0" hidden="1">'f2'!$M:$P</definedName>
    <definedName name="Z_1C63FB72_4552_4BD1_9725_F9AF59060907_.wvu.Cols" localSheetId="1" hidden="1">'f2 (2)'!$M:$P</definedName>
    <definedName name="Z_1C63FB72_4552_4BD1_9725_F9AF59060907_.wvu.Cols" localSheetId="2" hidden="1">'f2 (3)'!$M:$P</definedName>
    <definedName name="Z_1C63FB72_4552_4BD1_9725_F9AF59060907_.wvu.Cols" localSheetId="3" hidden="1">'Forma Nr.2 '!$M:$P</definedName>
    <definedName name="Z_1C63FB72_4552_4BD1_9725_F9AF59060907_.wvu.PrintTitles" localSheetId="0" hidden="1">'f2'!$19:$25</definedName>
    <definedName name="Z_1C63FB72_4552_4BD1_9725_F9AF59060907_.wvu.PrintTitles" localSheetId="1" hidden="1">'f2 (2)'!$19:$25</definedName>
    <definedName name="Z_1C63FB72_4552_4BD1_9725_F9AF59060907_.wvu.PrintTitles" localSheetId="2" hidden="1">'f2 (3)'!$19:$25</definedName>
    <definedName name="Z_1C63FB72_4552_4BD1_9725_F9AF59060907_.wvu.PrintTitles" localSheetId="3" hidden="1">'Forma Nr.2 '!$22:$32</definedName>
    <definedName name="Z_29B94B83_55F1_43B2_9CE1_1C95D8519F47_.wvu.Cols" localSheetId="0" hidden="1">'f2'!$M:$P</definedName>
    <definedName name="Z_29B94B83_55F1_43B2_9CE1_1C95D8519F47_.wvu.Cols" localSheetId="1" hidden="1">'f2 (2)'!$M:$P</definedName>
    <definedName name="Z_29B94B83_55F1_43B2_9CE1_1C95D8519F47_.wvu.Cols" localSheetId="2" hidden="1">'f2 (3)'!$M:$P</definedName>
    <definedName name="Z_29B94B83_55F1_43B2_9CE1_1C95D8519F47_.wvu.Cols" localSheetId="3" hidden="1">'Forma Nr.2 '!$M:$P</definedName>
    <definedName name="Z_29B94B83_55F1_43B2_9CE1_1C95D8519F47_.wvu.PrintTitles" localSheetId="0" hidden="1">'f2'!$19:$25</definedName>
    <definedName name="Z_29B94B83_55F1_43B2_9CE1_1C95D8519F47_.wvu.PrintTitles" localSheetId="1" hidden="1">'f2 (2)'!$19:$25</definedName>
    <definedName name="Z_29B94B83_55F1_43B2_9CE1_1C95D8519F47_.wvu.PrintTitles" localSheetId="2" hidden="1">'f2 (3)'!$19:$25</definedName>
    <definedName name="Z_29B94B83_55F1_43B2_9CE1_1C95D8519F47_.wvu.PrintTitles" localSheetId="3" hidden="1">'Forma Nr.2 '!$22:$32</definedName>
    <definedName name="Z_29B94B83_55F1_43B2_9CE1_1C95D8519F47_.wvu.Rows" localSheetId="3" hidden="1">'Forma Nr.2 '!$34:$156,'Forma Nr.2 '!$161:$161,'Forma Nr.2 '!$163:$366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'!$22:$32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'!$22:$32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'!$22:$32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'!$22:$32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'!$22:$32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'!$22:$32</definedName>
    <definedName name="Z_7681B0F6_A68E_439E_9679_B5A8E19C1B3E_.wvu.Cols" localSheetId="0" hidden="1">'f2'!$M:$P</definedName>
    <definedName name="Z_7681B0F6_A68E_439E_9679_B5A8E19C1B3E_.wvu.Cols" localSheetId="1" hidden="1">'f2 (2)'!$M:$P</definedName>
    <definedName name="Z_7681B0F6_A68E_439E_9679_B5A8E19C1B3E_.wvu.Cols" localSheetId="2" hidden="1">'f2 (3)'!$M:$P</definedName>
    <definedName name="Z_7681B0F6_A68E_439E_9679_B5A8E19C1B3E_.wvu.Cols" localSheetId="3" hidden="1">'Forma Nr.2 '!$M:$P</definedName>
    <definedName name="Z_7681B0F6_A68E_439E_9679_B5A8E19C1B3E_.wvu.PrintTitles" localSheetId="0" hidden="1">'f2'!$19:$25</definedName>
    <definedName name="Z_7681B0F6_A68E_439E_9679_B5A8E19C1B3E_.wvu.PrintTitles" localSheetId="1" hidden="1">'f2 (2)'!$19:$25</definedName>
    <definedName name="Z_7681B0F6_A68E_439E_9679_B5A8E19C1B3E_.wvu.PrintTitles" localSheetId="2" hidden="1">'f2 (3)'!$19:$25</definedName>
    <definedName name="Z_7681B0F6_A68E_439E_9679_B5A8E19C1B3E_.wvu.PrintTitles" localSheetId="3" hidden="1">'Forma Nr.2 '!$22:$32</definedName>
    <definedName name="Z_7681B0F6_A68E_439E_9679_B5A8E19C1B3E_.wvu.Rows" localSheetId="3" hidden="1">'Forma Nr.2 '!$34:$156,'Forma Nr.2 '!$161:$161,'Forma Nr.2 '!$163:$366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'!$22:$32</definedName>
    <definedName name="Z_908B3EF9_7964_4276_B04E_4D0F4517E2A8_.wvu.Cols" localSheetId="0" hidden="1">'f2'!$M:$P</definedName>
    <definedName name="Z_908B3EF9_7964_4276_B04E_4D0F4517E2A8_.wvu.Cols" localSheetId="1" hidden="1">'f2 (2)'!$M:$P</definedName>
    <definedName name="Z_908B3EF9_7964_4276_B04E_4D0F4517E2A8_.wvu.Cols" localSheetId="2" hidden="1">'f2 (3)'!$M:$P</definedName>
    <definedName name="Z_908B3EF9_7964_4276_B04E_4D0F4517E2A8_.wvu.Cols" localSheetId="3" hidden="1">'Forma Nr.2 '!$M:$P</definedName>
    <definedName name="Z_908B3EF9_7964_4276_B04E_4D0F4517E2A8_.wvu.PrintTitles" localSheetId="0" hidden="1">'f2'!$19:$25</definedName>
    <definedName name="Z_908B3EF9_7964_4276_B04E_4D0F4517E2A8_.wvu.PrintTitles" localSheetId="1" hidden="1">'f2 (2)'!$19:$25</definedName>
    <definedName name="Z_908B3EF9_7964_4276_B04E_4D0F4517E2A8_.wvu.PrintTitles" localSheetId="2" hidden="1">'f2 (3)'!$19:$25</definedName>
    <definedName name="Z_908B3EF9_7964_4276_B04E_4D0F4517E2A8_.wvu.PrintTitles" localSheetId="3" hidden="1">'Forma Nr.2 '!$22:$32</definedName>
    <definedName name="Z_908B3EF9_7964_4276_B04E_4D0F4517E2A8_.wvu.Rows" localSheetId="3" hidden="1">'Forma Nr.2 '!$34:$156,'Forma Nr.2 '!$161:$161,'Forma Nr.2 '!$163:$366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'!$22:$28</definedName>
    <definedName name="Z_A64B7B98_B658_4E89_BA3D_F49D1265D61E_.wvu.Cols" localSheetId="0" hidden="1">'f2'!$M:$P</definedName>
    <definedName name="Z_A64B7B98_B658_4E89_BA3D_F49D1265D61E_.wvu.Cols" localSheetId="1" hidden="1">'f2 (2)'!$M:$P</definedName>
    <definedName name="Z_A64B7B98_B658_4E89_BA3D_F49D1265D61E_.wvu.Cols" localSheetId="2" hidden="1">'f2 (3)'!$M:$P</definedName>
    <definedName name="Z_A64B7B98_B658_4E89_BA3D_F49D1265D61E_.wvu.Cols" localSheetId="3" hidden="1">'Forma Nr.2 '!$M:$P</definedName>
    <definedName name="Z_A64B7B98_B658_4E89_BA3D_F49D1265D61E_.wvu.PrintTitles" localSheetId="0" hidden="1">'f2'!$19:$25</definedName>
    <definedName name="Z_A64B7B98_B658_4E89_BA3D_F49D1265D61E_.wvu.PrintTitles" localSheetId="1" hidden="1">'f2 (2)'!$19:$25</definedName>
    <definedName name="Z_A64B7B98_B658_4E89_BA3D_F49D1265D61E_.wvu.PrintTitles" localSheetId="2" hidden="1">'f2 (3)'!$19:$25</definedName>
    <definedName name="Z_A64B7B98_B658_4E89_BA3D_F49D1265D61E_.wvu.PrintTitles" localSheetId="3" hidden="1">'Forma Nr.2 '!$22:$32</definedName>
    <definedName name="Z_B1CFC8EC_0A0F_483C_9C62_26C65ABFB9AD_.wvu.Cols" localSheetId="0" hidden="1">'f2'!$M:$P</definedName>
    <definedName name="Z_B1CFC8EC_0A0F_483C_9C62_26C65ABFB9AD_.wvu.Cols" localSheetId="1" hidden="1">'f2 (2)'!$M:$P</definedName>
    <definedName name="Z_B1CFC8EC_0A0F_483C_9C62_26C65ABFB9AD_.wvu.Cols" localSheetId="2" hidden="1">'f2 (3)'!$M:$P</definedName>
    <definedName name="Z_B1CFC8EC_0A0F_483C_9C62_26C65ABFB9AD_.wvu.Cols" localSheetId="3" hidden="1">'Forma Nr.2 '!$M:$P</definedName>
    <definedName name="Z_B1CFC8EC_0A0F_483C_9C62_26C65ABFB9AD_.wvu.PrintTitles" localSheetId="0" hidden="1">'f2'!$19:$25</definedName>
    <definedName name="Z_B1CFC8EC_0A0F_483C_9C62_26C65ABFB9AD_.wvu.PrintTitles" localSheetId="1" hidden="1">'f2 (2)'!$19:$25</definedName>
    <definedName name="Z_B1CFC8EC_0A0F_483C_9C62_26C65ABFB9AD_.wvu.PrintTitles" localSheetId="2" hidden="1">'f2 (3)'!$19:$25</definedName>
    <definedName name="Z_B1CFC8EC_0A0F_483C_9C62_26C65ABFB9AD_.wvu.PrintTitles" localSheetId="3" hidden="1">'Forma Nr.2 '!$22:$32</definedName>
    <definedName name="Z_B1CFC8EC_0A0F_483C_9C62_26C65ABFB9AD_.wvu.Rows" localSheetId="3" hidden="1">'Forma Nr.2 '!$34:$156,'Forma Nr.2 '!$161:$161,'Forma Nr.2 '!$163:$366</definedName>
    <definedName name="Z_B3D2A2F0_5645_44DF_ACFC_5B675A7E34E1_.wvu.Cols" localSheetId="0" hidden="1">'f2'!$M:$P</definedName>
    <definedName name="Z_B3D2A2F0_5645_44DF_ACFC_5B675A7E34E1_.wvu.Cols" localSheetId="1" hidden="1">'f2 (2)'!$M:$P</definedName>
    <definedName name="Z_B3D2A2F0_5645_44DF_ACFC_5B675A7E34E1_.wvu.Cols" localSheetId="2" hidden="1">'f2 (3)'!$M:$P</definedName>
    <definedName name="Z_B3D2A2F0_5645_44DF_ACFC_5B675A7E34E1_.wvu.Cols" localSheetId="3" hidden="1">'Forma Nr.2 '!$M:$P</definedName>
    <definedName name="Z_B3D2A2F0_5645_44DF_ACFC_5B675A7E34E1_.wvu.PrintTitles" localSheetId="0" hidden="1">'f2'!$19:$25</definedName>
    <definedName name="Z_B3D2A2F0_5645_44DF_ACFC_5B675A7E34E1_.wvu.PrintTitles" localSheetId="1" hidden="1">'f2 (2)'!$19:$25</definedName>
    <definedName name="Z_B3D2A2F0_5645_44DF_ACFC_5B675A7E34E1_.wvu.PrintTitles" localSheetId="2" hidden="1">'f2 (3)'!$19:$25</definedName>
    <definedName name="Z_B3D2A2F0_5645_44DF_ACFC_5B675A7E34E1_.wvu.PrintTitles" localSheetId="3" hidden="1">'Forma Nr.2 '!$22:$32</definedName>
    <definedName name="Z_B3D2A2F0_5645_44DF_ACFC_5B675A7E34E1_.wvu.Rows" localSheetId="3" hidden="1">'Forma Nr.2 '!$34:$156,'Forma Nr.2 '!$161:$161,'Forma Nr.2 '!$163:$366</definedName>
    <definedName name="Z_B3F9D06B_6871_44FE_BED3_9D8DB423A33C_.wvu.Cols" localSheetId="0" hidden="1">'f2'!$M:$P</definedName>
    <definedName name="Z_B3F9D06B_6871_44FE_BED3_9D8DB423A33C_.wvu.Cols" localSheetId="1" hidden="1">'f2 (2)'!$M:$P</definedName>
    <definedName name="Z_B3F9D06B_6871_44FE_BED3_9D8DB423A33C_.wvu.Cols" localSheetId="2" hidden="1">'f2 (3)'!$M:$P</definedName>
    <definedName name="Z_B3F9D06B_6871_44FE_BED3_9D8DB423A33C_.wvu.Cols" localSheetId="3" hidden="1">'Forma Nr.2 '!$M:$P</definedName>
    <definedName name="Z_B3F9D06B_6871_44FE_BED3_9D8DB423A33C_.wvu.PrintTitles" localSheetId="0" hidden="1">'f2'!$19:$25</definedName>
    <definedName name="Z_B3F9D06B_6871_44FE_BED3_9D8DB423A33C_.wvu.PrintTitles" localSheetId="1" hidden="1">'f2 (2)'!$19:$25</definedName>
    <definedName name="Z_B3F9D06B_6871_44FE_BED3_9D8DB423A33C_.wvu.PrintTitles" localSheetId="2" hidden="1">'f2 (3)'!$19:$25</definedName>
    <definedName name="Z_B3F9D06B_6871_44FE_BED3_9D8DB423A33C_.wvu.PrintTitles" localSheetId="3" hidden="1">'Forma Nr.2 '!$22:$32</definedName>
    <definedName name="Z_B3F9D06B_6871_44FE_BED3_9D8DB423A33C_.wvu.Rows" localSheetId="3" hidden="1">'Forma Nr.2 '!$34:$156,'Forma Nr.2 '!$161:$161,'Forma Nr.2 '!$163:$366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'!$22:$32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'!$22:$28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'!$22:$28</definedName>
    <definedName name="Z_F00673AE_49CB_419A_B33B_F8F933CD8820_.wvu.Cols" localSheetId="0" hidden="1">'f2'!$M:$P</definedName>
    <definedName name="Z_F00673AE_49CB_419A_B33B_F8F933CD8820_.wvu.Cols" localSheetId="1" hidden="1">'f2 (2)'!$M:$P</definedName>
    <definedName name="Z_F00673AE_49CB_419A_B33B_F8F933CD8820_.wvu.Cols" localSheetId="2" hidden="1">'f2 (3)'!$M:$P</definedName>
    <definedName name="Z_F00673AE_49CB_419A_B33B_F8F933CD8820_.wvu.Cols" localSheetId="3" hidden="1">'Forma Nr.2 '!$M:$P</definedName>
    <definedName name="Z_F00673AE_49CB_419A_B33B_F8F933CD8820_.wvu.PrintTitles" localSheetId="0" hidden="1">'f2'!$19:$25</definedName>
    <definedName name="Z_F00673AE_49CB_419A_B33B_F8F933CD8820_.wvu.PrintTitles" localSheetId="1" hidden="1">'f2 (2)'!$19:$25</definedName>
    <definedName name="Z_F00673AE_49CB_419A_B33B_F8F933CD8820_.wvu.PrintTitles" localSheetId="2" hidden="1">'f2 (3)'!$19:$25</definedName>
    <definedName name="Z_F00673AE_49CB_419A_B33B_F8F933CD8820_.wvu.PrintTitles" localSheetId="3" hidden="1">'Forma Nr.2 '!$22:$32</definedName>
    <definedName name="Z_F00673AE_49CB_419A_B33B_F8F933CD8820_.wvu.Rows" localSheetId="3" hidden="1">'Forma Nr.2 '!$34:$156,'Forma Nr.2 '!$161:$161,'Forma Nr.2 '!$163:$366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'!$22:$32</definedName>
  </definedNames>
  <calcPr calcId="162913"/>
  <customWorkbookViews>
    <customWorkbookView name="Jurgita Vorevičienė - Individuali peržiūra" guid="{7681B0F6-A68E-439E-9679-B5A8E19C1B3E}" mergeInterval="0" personalView="1" maximized="1" xWindow="-8" yWindow="-8" windowWidth="1936" windowHeight="1056" activeSheetId="4"/>
    <customWorkbookView name="„Windows“ vartotojas - Individuali peržiūra" guid="{F00673AE-49CB-419A-B33B-F8F933CD8820}" mergeInterval="0" personalView="1" xWindow="1" yWindow="43" windowWidth="2559" windowHeight="1037" activeSheetId="4"/>
    <customWorkbookView name="Rasa Rakickienė - Individuali peržiūra" guid="{B3F9D06B-6871-44FE-BED3-9D8DB423A33C}" mergeInterval="0" personalView="1" maximized="1" xWindow="-8" yWindow="-8" windowWidth="1936" windowHeight="1056" activeSheetId="4"/>
    <customWorkbookView name="Elona Baranauskienė - Individuali peržiūra" guid="{1C63FB72-4552-4BD1-9725-F9AF59060907}" mergeInterval="0" personalView="1" maximized="1" xWindow="-9" yWindow="-9" windowWidth="2578" windowHeight="1408" activeSheetId="4"/>
    <customWorkbookView name="Jolanta Puodžiūnienė - Individuali peržiūra" guid="{57A1E72B-DFC1-4C5D-ABA7-C1A26EB31789}" mergeInterval="0" personalView="1" maximized="1" windowWidth="1596" windowHeight="534" activeSheetId="4" showComments="commIndAndComment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TAMALIŪNIENĖ Vilija - Individuali peržiūra" guid="{A64B7B98-B658-4E89-BA3D-F49D1265D61E}" mergeInterval="0" personalView="1" maximized="1" xWindow="-9" yWindow="-9" windowWidth="1938" windowHeight="1048" activeSheetId="4"/>
    <customWorkbookView name="Dovilė Marcinkienė - Individuali peržiūra" guid="{B3D2A2F0-5645-44DF-ACFC-5B675A7E34E1}" mergeInterval="0" personalView="1" maximized="1" xWindow="-9" yWindow="-9" windowWidth="1938" windowHeight="1048" activeSheetId="4"/>
    <customWorkbookView name="Vartotojas - Individuali peržiūra" guid="{29B94B83-55F1-43B2-9CE1-1C95D8519F47}" mergeInterval="0" personalView="1" maximized="1" xWindow="-8" yWindow="-8" windowWidth="1936" windowHeight="1056" activeSheetId="4"/>
    <customWorkbookView name="PC31 - Individuali peržiūra" guid="{B1CFC8EC-0A0F-483C-9C62-26C65ABFB9AD}" mergeInterval="0" personalView="1" maximized="1" xWindow="-8" yWindow="-8" windowWidth="1936" windowHeight="1056" activeSheetId="4"/>
    <customWorkbookView name="Dalia Vietienė - Individuali peržiūra" guid="{908B3EF9-7964-4276-B04E-4D0F4517E2A8}" mergeInterval="0" personalView="1" maximized="1" xWindow="-8" yWindow="-8" windowWidth="1936" windowHeight="1056" activeSheetId="4" showComments="commIndAndComment"/>
  </customWorkbookViews>
</workbook>
</file>

<file path=xl/calcChain.xml><?xml version="1.0" encoding="utf-8"?>
<calcChain xmlns="http://schemas.openxmlformats.org/spreadsheetml/2006/main">
  <c r="M337" i="4" l="1"/>
  <c r="N337" i="4"/>
  <c r="O337" i="4"/>
  <c r="P337" i="4"/>
  <c r="M220" i="4"/>
  <c r="N220" i="4"/>
  <c r="O220" i="4"/>
  <c r="P220" i="4"/>
  <c r="I34" i="3" l="1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J149" i="2" l="1"/>
  <c r="J148" i="2" s="1"/>
  <c r="K65" i="2"/>
  <c r="K64" i="2" s="1"/>
  <c r="L93" i="2"/>
  <c r="L176" i="2"/>
  <c r="L31" i="2"/>
  <c r="K205" i="1"/>
  <c r="K227" i="1"/>
  <c r="K109" i="1"/>
  <c r="K93" i="1"/>
  <c r="L176" i="1"/>
  <c r="K214" i="3"/>
  <c r="K31" i="3"/>
  <c r="I162" i="2"/>
  <c r="I157" i="2" s="1"/>
  <c r="I287" i="2"/>
  <c r="I176" i="2"/>
  <c r="L312" i="3"/>
  <c r="J312" i="3"/>
  <c r="K287" i="2"/>
  <c r="I287" i="1"/>
  <c r="K65" i="3"/>
  <c r="K64" i="3" s="1"/>
  <c r="J65" i="1"/>
  <c r="J64" i="1" s="1"/>
  <c r="K287" i="1"/>
  <c r="I132" i="2"/>
  <c r="L132" i="2"/>
  <c r="J287" i="2"/>
  <c r="L149" i="1"/>
  <c r="L148" i="1" s="1"/>
  <c r="I257" i="1"/>
  <c r="K65" i="1"/>
  <c r="K64" i="1" s="1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1" l="1"/>
  <c r="L175" i="2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</calcChain>
</file>

<file path=xl/sharedStrings.xml><?xml version="1.0" encoding="utf-8"?>
<sst xmlns="http://schemas.openxmlformats.org/spreadsheetml/2006/main" count="2008" uniqueCount="757">
  <si>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</si>
  <si>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</si>
  <si>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</si>
  <si>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</si>
  <si>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</si>
  <si>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</si>
  <si>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</si>
  <si>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</si>
  <si>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</si>
  <si>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</si>
  <si>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</si>
  <si>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</si>
  <si>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</si>
  <si>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</si>
  <si>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</si>
  <si>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</si>
  <si>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</si>
  <si>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</si>
  <si>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</si>
  <si>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</si>
  <si>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</si>
  <si>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</si>
  <si>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</si>
  <si>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</si>
  <si>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</si>
  <si>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</si>
  <si>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</si>
  <si>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</si>
  <si>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</si>
  <si>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</si>
  <si>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</si>
  <si>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</si>
  <si>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</si>
  <si>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</si>
  <si>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</si>
  <si>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</si>
  <si>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</si>
  <si>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</si>
  <si>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</si>
  <si>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</si>
  <si>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</si>
  <si>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</si>
  <si>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</si>
  <si>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</si>
  <si>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</si>
  <si>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</si>
  <si>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</si>
  <si>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</si>
  <si>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</si>
  <si>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</si>
  <si>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</si>
  <si>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</si>
  <si>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</si>
  <si>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</si>
  <si>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</si>
  <si>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</si>
  <si>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</si>
  <si>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</si>
  <si>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</si>
  <si>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</si>
  <si>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</si>
  <si>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</si>
  <si>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</si>
  <si>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</si>
  <si>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</si>
  <si>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</si>
  <si>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</si>
  <si>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</si>
  <si>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</si>
  <si>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</si>
  <si>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</si>
  <si>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</si>
  <si>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</si>
  <si>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</si>
  <si>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</si>
  <si>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</si>
  <si>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</si>
  <si>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</si>
  <si>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</si>
  <si>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</si>
  <si>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</si>
  <si>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</si>
  <si>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</si>
  <si>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</si>
  <si>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</si>
  <si>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</si>
  <si>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</si>
  <si>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</si>
  <si>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</si>
  <si>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</si>
  <si>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</si>
  <si>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</si>
  <si>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</si>
  <si>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</si>
  <si>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</si>
  <si>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</si>
  <si>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</si>
  <si>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</si>
  <si>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</si>
  <si>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</si>
  <si>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</si>
  <si>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</si>
  <si>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</si>
  <si>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</si>
  <si>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</si>
  <si>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</si>
  <si>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</si>
  <si>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</si>
  <si>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</si>
  <si>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</si>
  <si>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</si>
  <si>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</si>
  <si>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</si>
  <si>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</si>
  <si>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</si>
  <si>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</si>
  <si>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</si>
  <si>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</si>
  <si>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</si>
  <si>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</si>
  <si>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</si>
  <si>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</si>
  <si>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</si>
  <si>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</si>
  <si>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</si>
  <si>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</si>
  <si>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</si>
  <si>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</si>
  <si>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</si>
  <si>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</si>
  <si>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</si>
  <si>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</si>
  <si>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</si>
  <si>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</si>
  <si>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</si>
  <si>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</si>
  <si>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</si>
  <si>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</si>
  <si>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</si>
  <si>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</si>
  <si>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</si>
  <si>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</si>
  <si>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</si>
  <si>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</si>
  <si>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</si>
  <si>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</si>
  <si>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</si>
  <si>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</si>
  <si>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</si>
  <si>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</si>
  <si>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</si>
  <si>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</si>
  <si>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</si>
  <si>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</si>
  <si>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</si>
  <si>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</si>
  <si>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</si>
  <si>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</si>
  <si>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</si>
  <si>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</si>
  <si>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</si>
  <si>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</si>
  <si>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</si>
  <si>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</si>
  <si>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</si>
  <si>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</si>
  <si>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</si>
  <si>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</si>
  <si>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</si>
  <si>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</si>
  <si>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</si>
  <si>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</si>
  <si>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</si>
  <si>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</si>
  <si>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</si>
  <si>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</si>
  <si>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</si>
  <si>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</si>
  <si>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</si>
  <si>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</si>
  <si>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</si>
  <si>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</si>
  <si>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</si>
  <si>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</si>
  <si>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</si>
  <si>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</si>
  <si>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</si>
  <si>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</si>
  <si>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</si>
  <si>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</si>
  <si>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</si>
  <si>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</si>
  <si>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</si>
  <si>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</si>
  <si>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</si>
  <si>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</si>
  <si>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</si>
  <si>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</si>
  <si>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</si>
  <si>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</si>
  <si>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</si>
  <si>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</si>
  <si>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</si>
  <si>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</si>
  <si>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</si>
  <si>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</si>
  <si>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</si>
  <si>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</si>
  <si>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</si>
  <si>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</si>
  <si>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</si>
  <si>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</si>
  <si>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</si>
  <si>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</si>
  <si>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</si>
  <si>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</si>
  <si>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</si>
  <si>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</si>
  <si>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</si>
  <si>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</si>
  <si>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</si>
  <si>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</si>
  <si>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</si>
  <si>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</si>
  <si>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</si>
  <si>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</si>
  <si>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</si>
  <si>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</si>
  <si>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</si>
  <si>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</si>
  <si>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</si>
  <si>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</si>
  <si>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</si>
  <si>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</si>
  <si>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</si>
  <si>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</si>
  <si>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</si>
  <si>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</si>
  <si>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</si>
  <si>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</si>
  <si>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</si>
  <si>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</si>
  <si>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</si>
  <si>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</si>
  <si>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</si>
  <si>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</si>
  <si>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</si>
  <si>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</si>
  <si>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</si>
  <si>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</si>
  <si>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</si>
  <si>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</si>
  <si>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</si>
  <si>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</si>
  <si>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</si>
  <si>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</si>
  <si>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</si>
  <si>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</si>
  <si>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</si>
  <si>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</si>
  <si>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</si>
  <si>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</si>
  <si>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</si>
  <si>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</si>
  <si>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</si>
  <si>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</si>
  <si>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</si>
  <si>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</si>
  <si>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</si>
  <si>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</si>
  <si>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</si>
  <si>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</si>
  <si>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</si>
  <si>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</si>
  <si>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</si>
  <si>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</si>
  <si>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</si>
  <si>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</si>
  <si>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</si>
  <si>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</si>
  <si>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</si>
  <si>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</si>
  <si>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</si>
  <si>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</si>
  <si>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</si>
  <si>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</si>
  <si>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</si>
  <si>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</si>
  <si>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</si>
  <si>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</si>
  <si>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</si>
  <si>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</si>
  <si>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</si>
  <si>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</si>
  <si>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</si>
  <si>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</si>
  <si>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</si>
  <si>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</si>
  <si>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</si>
  <si>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</si>
  <si>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</si>
  <si>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</si>
  <si>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</si>
  <si>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</si>
  <si>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</si>
  <si>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</si>
  <si>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</si>
  <si>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</si>
  <si>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</si>
  <si>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</si>
  <si>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</si>
  <si>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</si>
  <si>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</si>
  <si>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</si>
  <si>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</si>
  <si>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</si>
  <si>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</si>
  <si>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</si>
  <si>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</si>
  <si>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</si>
  <si>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</si>
  <si>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</si>
  <si>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</si>
  <si>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</si>
  <si>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</si>
  <si>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</si>
  <si>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</si>
  <si>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</si>
  <si>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</si>
  <si>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</si>
  <si>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</si>
  <si>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</si>
  <si>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</si>
  <si>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</si>
  <si>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</si>
  <si>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</si>
  <si>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</si>
  <si>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</si>
  <si>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</si>
  <si>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</si>
  <si>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</si>
  <si>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</si>
  <si>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</si>
  <si>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</si>
  <si>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</si>
  <si>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</si>
  <si>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</si>
  <si>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</si>
  <si>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</si>
  <si>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</si>
  <si>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</si>
  <si>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</si>
  <si>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</si>
  <si>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</si>
  <si>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</si>
  <si>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</si>
  <si>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</si>
  <si>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</si>
  <si>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</si>
  <si>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</si>
  <si>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</si>
  <si>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</si>
  <si>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</si>
  <si>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</si>
  <si>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</si>
  <si>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</si>
  <si>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</si>
  <si>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</si>
  <si>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</si>
  <si>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</si>
  <si>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</si>
  <si>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</si>
  <si>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</si>
  <si>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</si>
  <si>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</si>
  <si>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</si>
  <si>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</si>
  <si>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</si>
  <si>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</si>
  <si>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</si>
  <si>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</si>
  <si>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</si>
  <si>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</si>
  <si>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</si>
  <si>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</si>
  <si>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</si>
  <si>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</si>
  <si>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</si>
  <si>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</si>
  <si>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</si>
  <si>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</si>
  <si>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</si>
  <si>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</si>
  <si>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</si>
  <si>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</si>
  <si>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</si>
  <si>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</si>
  <si>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</si>
  <si>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</si>
  <si>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</si>
  <si>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</si>
  <si>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</si>
  <si>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</si>
  <si>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</si>
  <si>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</si>
  <si>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</si>
  <si>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</si>
  <si>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</si>
  <si>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</si>
  <si>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</si>
  <si>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</si>
  <si>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</si>
  <si>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</si>
  <si>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</si>
  <si>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</si>
  <si>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</si>
  <si>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</si>
  <si>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</si>
  <si>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</si>
  <si>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</si>
  <si>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</si>
  <si>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</si>
  <si>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</si>
  <si>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</si>
  <si>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</si>
  <si>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</si>
  <si>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</si>
  <si>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</si>
  <si>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</si>
  <si>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</si>
  <si>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</si>
  <si>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</si>
  <si>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</si>
  <si>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</si>
  <si>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</si>
  <si>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</si>
  <si>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</si>
  <si>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</si>
  <si>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</si>
  <si>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</si>
  <si>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</si>
  <si>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</si>
  <si>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</si>
  <si>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</si>
  <si>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</si>
  <si>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</si>
  <si>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</si>
  <si>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</si>
  <si>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</si>
  <si>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</si>
  <si>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</si>
  <si>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</si>
  <si>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</si>
  <si>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</si>
  <si>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</si>
  <si>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</si>
  <si>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</si>
  <si>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</si>
  <si>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</si>
  <si>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</si>
  <si>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</si>
  <si>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</si>
  <si>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</si>
  <si>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</si>
  <si>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</si>
  <si>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</si>
  <si>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</si>
  <si>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</si>
  <si>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</si>
  <si>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</si>
  <si>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</si>
  <si>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</si>
  <si>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</si>
  <si>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</si>
  <si>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</si>
  <si>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</si>
  <si>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</si>
  <si>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</si>
  <si>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</si>
  <si>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</si>
  <si>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</si>
  <si>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</si>
  <si>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</si>
  <si>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</si>
  <si>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</si>
  <si>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</si>
  <si>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</si>
  <si>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</si>
  <si>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</si>
  <si>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</si>
  <si>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</si>
  <si>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</si>
  <si>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</si>
  <si>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</si>
  <si>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</si>
  <si>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</si>
  <si>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</si>
  <si>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</si>
  <si>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</si>
  <si>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</si>
  <si>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</si>
  <si>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</si>
  <si>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</si>
  <si>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</si>
  <si>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</si>
  <si>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</si>
  <si>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</si>
  <si>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</si>
  <si>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</si>
  <si>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</si>
  <si>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</si>
  <si>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</si>
  <si>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</si>
  <si>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</si>
  <si>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</si>
  <si>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</si>
  <si>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</si>
  <si>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</si>
  <si>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</si>
  <si>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</si>
  <si>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</si>
  <si>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</si>
  <si>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</si>
  <si>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</si>
  <si>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</si>
  <si>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</si>
  <si>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</si>
  <si>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</si>
  <si>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</si>
  <si>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</si>
  <si>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</si>
  <si>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</si>
  <si>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</si>
  <si>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</si>
  <si>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</si>
  <si>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</si>
  <si>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</si>
  <si>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</si>
  <si>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</si>
  <si>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</si>
  <si>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</si>
  <si>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</si>
  <si>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</si>
  <si>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</si>
  <si>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</si>
  <si>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</si>
  <si>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</si>
  <si>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</si>
  <si>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</si>
  <si>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</si>
  <si>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</si>
  <si>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</si>
  <si>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</si>
  <si>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</si>
  <si>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</si>
  <si>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</si>
  <si>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</si>
  <si>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</si>
  <si>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</si>
  <si>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</si>
  <si>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</si>
  <si>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</si>
  <si>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</si>
  <si>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</si>
  <si>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</si>
  <si>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</si>
  <si>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</si>
  <si>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</si>
  <si>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</si>
  <si>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</si>
  <si>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</si>
  <si>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</si>
  <si>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</si>
  <si>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</si>
  <si>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</si>
  <si>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</si>
  <si>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</si>
  <si>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</si>
  <si>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</si>
  <si>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</si>
  <si>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</si>
  <si>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</si>
  <si>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</si>
  <si>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</si>
  <si>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</si>
  <si>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</si>
  <si>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</si>
  <si>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</si>
  <si>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</si>
  <si>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</si>
  <si>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</si>
  <si>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</si>
  <si>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</si>
  <si>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</si>
  <si>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</si>
  <si>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</si>
  <si>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</si>
  <si>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</si>
  <si>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</si>
  <si>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</si>
  <si>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</si>
  <si>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</si>
  <si>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</si>
  <si>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</si>
  <si>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</si>
  <si>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</si>
  <si>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</si>
  <si>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</si>
  <si>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</si>
  <si>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</si>
  <si>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</si>
  <si>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</si>
  <si>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</si>
  <si>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</si>
  <si>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</si>
  <si>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</si>
  <si>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</si>
  <si>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</si>
  <si>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</si>
  <si>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</si>
  <si>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</si>
  <si>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</si>
  <si>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</si>
  <si>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</si>
  <si>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</si>
  <si>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</si>
  <si>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</si>
  <si>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</si>
  <si>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</si>
  <si>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</si>
  <si>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</si>
  <si>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</si>
  <si>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</si>
  <si>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</si>
  <si>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</si>
  <si>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</si>
  <si>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</si>
  <si>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</si>
  <si>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</si>
  <si>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</si>
  <si>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</si>
  <si>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</si>
  <si>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</si>
  <si>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</si>
  <si>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</si>
  <si>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</si>
  <si>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</si>
  <si>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</si>
  <si>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</si>
  <si>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</si>
  <si>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</si>
  <si>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</si>
  <si>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</si>
  <si>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</si>
  <si>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</si>
  <si>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</si>
  <si>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</si>
  <si>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</si>
  <si>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</si>
  <si>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</si>
  <si>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</si>
  <si>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</si>
  <si>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</si>
  <si>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</si>
  <si>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</si>
  <si>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</si>
  <si>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</si>
  <si>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</si>
  <si>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</si>
  <si>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</si>
  <si>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</si>
  <si>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</si>
  <si>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</si>
  <si>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</si>
  <si>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</si>
  <si>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</si>
  <si>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</si>
  <si>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</si>
  <si>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</si>
  <si>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</si>
  <si>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</si>
  <si>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</si>
  <si>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</si>
  <si>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</si>
  <si>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</si>
  <si>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</si>
  <si>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</si>
  <si>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</si>
  <si>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</si>
  <si>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</si>
  <si>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</si>
  <si>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</si>
  <si>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</si>
  <si>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</si>
  <si>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</si>
  <si>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</si>
  <si>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</si>
  <si>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</si>
  <si>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</si>
  <si>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</si>
  <si>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</si>
  <si>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</si>
  <si>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</si>
  <si>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</si>
  <si>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</si>
  <si>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</si>
  <si>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</si>
  <si>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</si>
  <si>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</si>
  <si>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</si>
  <si>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Kitų vertybių įsigijimo išlaidos</t>
  </si>
  <si>
    <t>Kito ilgalaikio materialiojo turto įsigijimo išlaidos</t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</si>
  <si>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</si>
  <si>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</si>
  <si>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</si>
  <si>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</si>
  <si>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</si>
  <si>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</si>
  <si>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</si>
  <si>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</si>
  <si>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</si>
  <si>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</si>
  <si>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</si>
  <si>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</si>
  <si>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</si>
  <si>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</si>
  <si>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</si>
  <si>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</si>
  <si>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</si>
  <si>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</si>
  <si>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</si>
  <si>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</si>
  <si>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</si>
  <si>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</si>
  <si>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</si>
  <si>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</si>
  <si>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</si>
  <si>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Vidaus finansinio turto padidėjimo išlaidos (investavimo į rezidentus išlaidos)</t>
  </si>
  <si>
    <t>Užsienio finansinio turto padidėjimo išlaidos (investavimo į nerezidentus išlaidos)</t>
  </si>
  <si>
    <t>Neperdirbto plastiko atliekų nuosavi ištekliai</t>
  </si>
  <si>
    <t>PATVIRTINTA</t>
  </si>
  <si>
    <r>
      <t>Finansinio turto padidėjimo išlaidos (finansinio turto</t>
    </r>
    <r>
      <rPr>
        <b/>
        <sz val="10"/>
        <color rgb="FFFF0000"/>
        <rFont val="Times New Roman Baltic"/>
        <charset val="186"/>
      </rPr>
      <t xml:space="preserve"> įsigijimo ar </t>
    </r>
    <r>
      <rPr>
        <b/>
        <sz val="10"/>
        <rFont val="Times New Roman Baltic"/>
        <charset val="186"/>
      </rPr>
      <t>investavimo išlaidos)</t>
    </r>
  </si>
  <si>
    <t>Finansinio turto padidėjimo išlaidos (finansinio turto įsigijimo ar investavimo išlaidos)</t>
  </si>
  <si>
    <r>
      <t xml:space="preserve">  (finansinę apskaitą tvarkančio asmens</t>
    </r>
    <r>
      <rPr>
        <b/>
        <sz val="8"/>
        <rFont val="Times New Roman Baltic"/>
        <charset val="186"/>
      </rPr>
      <t>,</t>
    </r>
    <r>
      <rPr>
        <sz val="8"/>
        <rFont val="Times New Roman Baltic"/>
        <charset val="186"/>
      </rPr>
      <t xml:space="preserve"> centralizuotos apskaitos įstaigos vadovo arba jo įgalioto asmens pareigų pavadinimas)</t>
    </r>
  </si>
  <si>
    <t>Palūkanos kitiems valdžios sektoriaus  subjektams</t>
  </si>
  <si>
    <t>Palūkanos kitiems valdžios sektoriaus subjektams</t>
  </si>
  <si>
    <t>Antikvarinių ir kitų meno kūrinių įsigijimo išlaidos</t>
  </si>
  <si>
    <r>
      <t>Kompiuterinės programinės įrangos ir kompiuterinės programinės įrangos licencijų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</si>
  <si>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Prekių, skirtų parduoti arba perduoti, įsigijimo išlaidos</t>
  </si>
  <si>
    <r>
      <t>Biologinio turto ir žemės gelmių  išteklių</t>
    </r>
    <r>
      <rPr>
        <strike/>
        <sz val="1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</si>
  <si>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Vidaus finansinių įsipareigojimų vykdymo išlaidos (kreditoriams rezidentams grąžintos skolos)</t>
  </si>
  <si>
    <t>2022 m. rugpjūčio 30 d. įsakymo Nr. 1K-301 redakcija)</t>
  </si>
  <si>
    <t>2022 M. RUGSĖJO 30 D.</t>
  </si>
  <si>
    <t>Savivaldybės veiklos programa Nr.11</t>
  </si>
  <si>
    <t>ketvirtinė</t>
  </si>
  <si>
    <t xml:space="preserve">    Nr. </t>
  </si>
  <si>
    <t>11.02.01.04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</si>
</sst>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4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color rgb="FFFF0000"/>
      <name val="Times New Roman Baltic"/>
      <charset val="186"/>
    </font>
    <font>
      <b/>
      <sz val="10"/>
      <name val="Times New Roman"/>
      <family val="1"/>
      <charset val="186"/>
    </font>
    <font>
      <b/>
      <i/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9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0" applyFont="1"/>
    <xf numFmtId="164" fontId="4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left" vertical="center" wrapText="1"/>
    </xf>
    <xf numFmtId="164" fontId="6" fillId="0" borderId="0" xfId="2" applyNumberFormat="1" applyFont="1" applyAlignment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3" fontId="8" fillId="0" borderId="1" xfId="1" applyNumberFormat="1" applyFont="1" applyBorder="1"/>
    <xf numFmtId="1" fontId="8" fillId="0" borderId="1" xfId="1" applyNumberFormat="1" applyFont="1" applyBorder="1"/>
    <xf numFmtId="164" fontId="6" fillId="0" borderId="0" xfId="2" applyNumberFormat="1" applyFont="1" applyAlignment="1">
      <alignment horizontal="right" vertical="center"/>
    </xf>
    <xf numFmtId="164" fontId="15" fillId="0" borderId="0" xfId="2" applyNumberFormat="1" applyFont="1" applyAlignment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/>
    <xf numFmtId="0" fontId="0" fillId="0" borderId="0" xfId="0" applyAlignment="1">
      <alignment wrapText="1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17" fillId="0" borderId="5" xfId="1" applyFont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17" fillId="0" borderId="4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Border="1" applyAlignment="1">
      <alignment vertical="top" wrapText="1"/>
    </xf>
    <xf numFmtId="0" fontId="8" fillId="0" borderId="6" xfId="1" applyFont="1" applyBorder="1" applyAlignment="1">
      <alignment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2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5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17" fillId="0" borderId="2" xfId="1" applyFont="1" applyBorder="1" applyAlignment="1">
      <alignment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6" xfId="1" applyFont="1" applyBorder="1" applyAlignment="1">
      <alignment horizontal="center" vertical="top" wrapText="1"/>
    </xf>
    <xf numFmtId="0" fontId="17" fillId="0" borderId="6" xfId="1" applyFont="1" applyBorder="1" applyAlignment="1">
      <alignment vertical="top" wrapText="1"/>
    </xf>
    <xf numFmtId="0" fontId="8" fillId="0" borderId="15" xfId="1" applyFont="1" applyBorder="1" applyAlignment="1">
      <alignment vertical="top" wrapText="1"/>
    </xf>
    <xf numFmtId="0" fontId="17" fillId="0" borderId="10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Border="1" applyAlignment="1">
      <alignment horizontal="center" vertical="top" wrapText="1"/>
    </xf>
    <xf numFmtId="0" fontId="7" fillId="0" borderId="8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 vertical="top"/>
    </xf>
    <xf numFmtId="0" fontId="8" fillId="0" borderId="12" xfId="1" applyFont="1" applyBorder="1" applyAlignment="1">
      <alignment vertical="center" wrapText="1"/>
    </xf>
    <xf numFmtId="0" fontId="17" fillId="0" borderId="8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2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64" fontId="21" fillId="0" borderId="0" xfId="2" applyNumberFormat="1" applyFont="1" applyAlignment="1">
      <alignment horizontal="left"/>
    </xf>
    <xf numFmtId="0" fontId="21" fillId="0" borderId="0" xfId="1" applyFont="1" applyAlignment="1">
      <alignment horizontal="left"/>
    </xf>
    <xf numFmtId="3" fontId="7" fillId="0" borderId="1" xfId="1" applyNumberFormat="1" applyFont="1" applyBorder="1"/>
    <xf numFmtId="0" fontId="5" fillId="0" borderId="0" xfId="2" applyFont="1" applyAlignment="1">
      <alignment horizontal="center"/>
    </xf>
    <xf numFmtId="164" fontId="21" fillId="0" borderId="0" xfId="2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2" applyFont="1" applyAlignment="1">
      <alignment horizontal="center" vertical="top"/>
    </xf>
    <xf numFmtId="0" fontId="10" fillId="0" borderId="0" xfId="0" applyFont="1"/>
    <xf numFmtId="164" fontId="21" fillId="0" borderId="2" xfId="1" applyNumberFormat="1" applyFont="1" applyBorder="1" applyAlignment="1">
      <alignment horizontal="right"/>
    </xf>
    <xf numFmtId="49" fontId="24" fillId="0" borderId="1" xfId="1" applyNumberFormat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0" fontId="21" fillId="0" borderId="8" xfId="1" applyFont="1" applyBorder="1" applyAlignment="1">
      <alignment horizontal="center" vertical="top" wrapText="1"/>
    </xf>
    <xf numFmtId="0" fontId="21" fillId="0" borderId="4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7" fillId="0" borderId="6" xfId="1" applyFont="1" applyBorder="1" applyAlignment="1">
      <alignment vertical="top" wrapText="1"/>
    </xf>
    <xf numFmtId="0" fontId="7" fillId="0" borderId="2" xfId="1" applyFont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11" xfId="1" applyFont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/>
    <xf numFmtId="0" fontId="21" fillId="0" borderId="14" xfId="0" applyFont="1" applyBorder="1" applyAlignment="1">
      <alignment horizontal="right"/>
    </xf>
    <xf numFmtId="0" fontId="8" fillId="0" borderId="2" xfId="0" applyFont="1" applyBorder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/>
    <xf numFmtId="3" fontId="8" fillId="0" borderId="8" xfId="1" applyNumberFormat="1" applyFont="1" applyBorder="1"/>
    <xf numFmtId="0" fontId="8" fillId="0" borderId="1" xfId="0" applyFont="1" applyBorder="1"/>
    <xf numFmtId="0" fontId="17" fillId="0" borderId="8" xfId="1" applyFont="1" applyBorder="1"/>
    <xf numFmtId="0" fontId="6" fillId="0" borderId="0" xfId="0" applyFont="1" applyAlignment="1">
      <alignment horizontal="right" vertical="center"/>
    </xf>
    <xf numFmtId="0" fontId="21" fillId="0" borderId="0" xfId="1" applyFont="1" applyAlignment="1">
      <alignment vertical="top"/>
    </xf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35" fillId="0" borderId="6" xfId="1" applyFont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vertical="center" wrapText="1"/>
    </xf>
    <xf numFmtId="0" fontId="17" fillId="0" borderId="3" xfId="1" applyFont="1" applyBorder="1" applyAlignment="1">
      <alignment vertical="top" wrapText="1"/>
    </xf>
    <xf numFmtId="0" fontId="17" fillId="0" borderId="14" xfId="1" applyFont="1" applyBorder="1" applyAlignment="1">
      <alignment vertical="top" wrapText="1"/>
    </xf>
    <xf numFmtId="0" fontId="17" fillId="0" borderId="13" xfId="1" applyFont="1" applyBorder="1" applyAlignment="1">
      <alignment vertical="top" wrapText="1"/>
    </xf>
    <xf numFmtId="0" fontId="17" fillId="0" borderId="13" xfId="1" applyFont="1" applyBorder="1" applyAlignment="1">
      <alignment horizontal="center" vertical="top" wrapText="1"/>
    </xf>
    <xf numFmtId="0" fontId="33" fillId="0" borderId="12" xfId="1" applyFont="1" applyBorder="1" applyAlignment="1">
      <alignment vertical="top" wrapText="1"/>
    </xf>
    <xf numFmtId="0" fontId="7" fillId="0" borderId="12" xfId="1" applyFont="1" applyBorder="1" applyAlignment="1">
      <alignment vertical="center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Border="1" applyAlignment="1">
      <alignment vertical="top" wrapText="1"/>
    </xf>
    <xf numFmtId="0" fontId="32" fillId="0" borderId="13" xfId="1" applyFont="1" applyBorder="1" applyAlignment="1">
      <alignment vertical="top" wrapText="1"/>
    </xf>
    <xf numFmtId="0" fontId="32" fillId="0" borderId="13" xfId="1" applyFont="1" applyBorder="1" applyAlignment="1">
      <alignment horizontal="center" vertical="top" wrapText="1"/>
    </xf>
    <xf numFmtId="0" fontId="32" fillId="0" borderId="14" xfId="1" applyFont="1" applyBorder="1" applyAlignment="1">
      <alignment vertical="top" wrapText="1"/>
    </xf>
    <xf numFmtId="0" fontId="33" fillId="0" borderId="8" xfId="1" applyFont="1" applyBorder="1" applyAlignment="1">
      <alignment horizontal="center" vertical="top" wrapText="1"/>
    </xf>
    <xf numFmtId="0" fontId="33" fillId="0" borderId="13" xfId="1" applyFont="1" applyBorder="1" applyAlignment="1">
      <alignment horizontal="center" vertical="top" wrapText="1"/>
    </xf>
    <xf numFmtId="0" fontId="33" fillId="0" borderId="8" xfId="1" applyFont="1" applyBorder="1" applyAlignment="1">
      <alignment vertical="top" wrapText="1"/>
    </xf>
    <xf numFmtId="164" fontId="8" fillId="0" borderId="2" xfId="1" applyNumberFormat="1" applyFont="1" applyBorder="1" applyAlignment="1">
      <alignment horizontal="right" vertical="center" wrapText="1"/>
    </xf>
    <xf numFmtId="164" fontId="38" fillId="0" borderId="8" xfId="1" applyNumberFormat="1" applyFont="1" applyBorder="1" applyAlignment="1">
      <alignment horizontal="right" vertical="center" wrapText="1"/>
    </xf>
    <xf numFmtId="0" fontId="32" fillId="0" borderId="3" xfId="1" applyFont="1" applyBorder="1" applyAlignment="1">
      <alignment vertical="top" wrapText="1"/>
    </xf>
    <xf numFmtId="0" fontId="32" fillId="0" borderId="2" xfId="1" applyFont="1" applyBorder="1" applyAlignment="1">
      <alignment vertical="center" wrapText="1"/>
    </xf>
    <xf numFmtId="0" fontId="36" fillId="0" borderId="12" xfId="1" applyFont="1" applyBorder="1" applyAlignment="1">
      <alignment vertical="top" wrapText="1"/>
    </xf>
    <xf numFmtId="164" fontId="8" fillId="0" borderId="14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Border="1" applyAlignment="1">
      <alignment horizontal="center" vertical="top" wrapText="1"/>
    </xf>
    <xf numFmtId="0" fontId="30" fillId="0" borderId="10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3" xfId="1" applyFont="1" applyBorder="1" applyAlignment="1">
      <alignment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21" fillId="0" borderId="0" xfId="1" applyFont="1" applyAlignment="1">
      <alignment horizontal="center" vertical="center" wrapText="1"/>
    </xf>
    <xf numFmtId="164" fontId="7" fillId="0" borderId="0" xfId="1" applyNumberFormat="1" applyFont="1" applyAlignment="1">
      <alignment horizontal="right" vertical="center"/>
    </xf>
    <xf numFmtId="164" fontId="7" fillId="0" borderId="2" xfId="1" applyNumberFormat="1" applyFont="1" applyBorder="1" applyAlignment="1">
      <alignment horizontal="right" vertical="center"/>
    </xf>
    <xf numFmtId="0" fontId="14" fillId="0" borderId="0" xfId="0" applyFon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49" fillId="0" borderId="0" xfId="1" applyFont="1"/>
    <xf numFmtId="0" fontId="50" fillId="0" borderId="0" xfId="0" applyFont="1" applyAlignment="1">
      <alignment horizontal="center" vertical="center"/>
    </xf>
    <xf numFmtId="0" fontId="21" fillId="0" borderId="0" xfId="1" applyFont="1"/>
    <xf numFmtId="0" fontId="12" fillId="0" borderId="0" xfId="1" applyFont="1"/>
    <xf numFmtId="0" fontId="28" fillId="0" borderId="0" xfId="1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4" fillId="0" borderId="13" xfId="1" applyFont="1" applyBorder="1" applyAlignment="1">
      <alignment horizontal="center" vertical="top" wrapText="1"/>
    </xf>
    <xf numFmtId="0" fontId="5" fillId="0" borderId="0" xfId="1" applyFont="1"/>
    <xf numFmtId="49" fontId="8" fillId="0" borderId="10" xfId="1" applyNumberFormat="1" applyFont="1" applyBorder="1" applyAlignment="1" applyProtection="1">
      <alignment horizontal="center"/>
      <protection locked="0"/>
    </xf>
    <xf numFmtId="49" fontId="8" fillId="0" borderId="8" xfId="1" applyNumberFormat="1" applyFont="1" applyBorder="1" applyAlignment="1">
      <alignment horizontal="center"/>
    </xf>
    <xf numFmtId="49" fontId="8" fillId="0" borderId="1" xfId="1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7" fillId="0" borderId="2" xfId="1" applyFont="1" applyBorder="1"/>
    <xf numFmtId="0" fontId="8" fillId="0" borderId="2" xfId="1" applyFont="1" applyBorder="1" applyAlignment="1">
      <alignment vertical="center"/>
    </xf>
    <xf numFmtId="0" fontId="7" fillId="0" borderId="3" xfId="1" applyFont="1" applyBorder="1" applyAlignment="1">
      <alignment horizontal="center" vertical="center" wrapText="1"/>
    </xf>
    <xf numFmtId="0" fontId="17" fillId="0" borderId="0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right" vertical="center"/>
    </xf>
    <xf numFmtId="0" fontId="8" fillId="0" borderId="4" xfId="1" applyFont="1" applyBorder="1" applyAlignment="1">
      <alignment horizontal="center"/>
    </xf>
    <xf numFmtId="0" fontId="7" fillId="0" borderId="0" xfId="1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8" fillId="0" borderId="1" xfId="1" applyFont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2" xfId="1" applyFont="1" applyBorder="1"/>
    <xf numFmtId="0" fontId="7" fillId="0" borderId="6" xfId="1" applyFont="1" applyBorder="1" applyAlignment="1">
      <alignment horizontal="center" vertical="center" wrapText="1"/>
    </xf>
    <xf numFmtId="0" fontId="8" fillId="0" borderId="0" xfId="1" applyFont="1" applyBorder="1"/>
    <xf numFmtId="0" fontId="8" fillId="0" borderId="0" xfId="1" applyFont="1" applyBorder="1" applyAlignment="1">
      <alignment vertical="top"/>
    </xf>
    <xf numFmtId="0" fontId="8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8" fillId="0" borderId="11" xfId="1" applyFont="1" applyBorder="1"/>
    <xf numFmtId="0" fontId="5" fillId="0" borderId="2" xfId="1" applyFont="1" applyBorder="1"/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2" applyFont="1" applyAlignment="1">
      <alignment horizontal="center" vertical="top"/>
    </xf>
    <xf numFmtId="0" fontId="10" fillId="0" borderId="0" xfId="0" applyFont="1"/>
    <xf numFmtId="49" fontId="24" fillId="0" borderId="7" xfId="1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/>
    <xf numFmtId="0" fontId="21" fillId="0" borderId="0" xfId="0" applyFont="1" applyAlignment="1">
      <alignment horizontal="right"/>
    </xf>
    <xf numFmtId="0" fontId="11" fillId="0" borderId="2" xfId="2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/>
    </xf>
    <xf numFmtId="49" fontId="6" fillId="0" borderId="12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/>
    <xf numFmtId="0" fontId="0" fillId="0" borderId="2" xfId="0" applyBorder="1"/>
    <xf numFmtId="0" fontId="28" fillId="0" borderId="0" xfId="1" applyFont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/>
    <xf numFmtId="0" fontId="0" fillId="0" borderId="0" xfId="0"/>
    <xf numFmtId="0" fontId="1" fillId="0" borderId="0" xfId="0" applyFont="1"/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49" fontId="24" fillId="0" borderId="15" xfId="1" applyNumberFormat="1" applyFont="1" applyBorder="1" applyAlignment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8" fillId="0" borderId="8" xfId="1" applyNumberFormat="1" applyFont="1" applyBorder="1" applyAlignment="1">
      <alignment horizontal="right" vertic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5" Type="http://schemas.openxmlformats.org/officeDocument/2006/relationships/revisionLog" Target="NULL"/><Relationship Id="rId150" Type="http://schemas.openxmlformats.org/officeDocument/2006/relationships/revisionLog" Target="NULL"/><Relationship Id="rId163" Type="http://schemas.openxmlformats.org/officeDocument/2006/relationships/revisionLog" Target="NULL"/><Relationship Id="rId171" Type="http://schemas.openxmlformats.org/officeDocument/2006/relationships/revisionLog" Target="NULL"/><Relationship Id="rId176" Type="http://schemas.openxmlformats.org/officeDocument/2006/relationships/revisionLog" Target="NULL"/><Relationship Id="rId159" Type="http://schemas.openxmlformats.org/officeDocument/2006/relationships/revisionLog" Target="NULL"/><Relationship Id="rId154" Type="http://schemas.openxmlformats.org/officeDocument/2006/relationships/revisionLog" Target="NULL"/><Relationship Id="rId167" Type="http://schemas.openxmlformats.org/officeDocument/2006/relationships/revisionLog" Target="NULL"/><Relationship Id="rId175" Type="http://schemas.openxmlformats.org/officeDocument/2006/relationships/revisionLog" Target="NULL"/><Relationship Id="rId158" Type="http://schemas.openxmlformats.org/officeDocument/2006/relationships/revisionLog" Target="NULL"/><Relationship Id="rId162" Type="http://schemas.openxmlformats.org/officeDocument/2006/relationships/revisionLog" Target="NULL"/><Relationship Id="rId170" Type="http://schemas.openxmlformats.org/officeDocument/2006/relationships/revisionLog" Target="NULL"/><Relationship Id="rId153" Type="http://schemas.openxmlformats.org/officeDocument/2006/relationships/revisionLog" Target="NULL"/><Relationship Id="rId161" Type="http://schemas.openxmlformats.org/officeDocument/2006/relationships/revisionLog" Target="NULL"/><Relationship Id="rId166" Type="http://schemas.openxmlformats.org/officeDocument/2006/relationships/revisionLog" Target="NULL"/><Relationship Id="rId174" Type="http://schemas.openxmlformats.org/officeDocument/2006/relationships/revisionLog" Target="NULL"/><Relationship Id="rId179" Type="http://schemas.openxmlformats.org/officeDocument/2006/relationships/revisionLog" Target="revisionLog30.xml"/><Relationship Id="rId157" Type="http://schemas.openxmlformats.org/officeDocument/2006/relationships/revisionLog" Target="NULL"/><Relationship Id="rId178" Type="http://schemas.openxmlformats.org/officeDocument/2006/relationships/revisionLog" Target="NULL"/><Relationship Id="rId152" Type="http://schemas.openxmlformats.org/officeDocument/2006/relationships/revisionLog" Target="NULL"/><Relationship Id="rId160" Type="http://schemas.openxmlformats.org/officeDocument/2006/relationships/revisionLog" Target="NULL"/><Relationship Id="rId165" Type="http://schemas.openxmlformats.org/officeDocument/2006/relationships/revisionLog" Target="NULL"/><Relationship Id="rId173" Type="http://schemas.openxmlformats.org/officeDocument/2006/relationships/revisionLog" Target="NULL"/><Relationship Id="rId156" Type="http://schemas.openxmlformats.org/officeDocument/2006/relationships/revisionLog" Target="NULL"/><Relationship Id="rId151" Type="http://schemas.openxmlformats.org/officeDocument/2006/relationships/revisionLog" Target="NULL"/><Relationship Id="rId164" Type="http://schemas.openxmlformats.org/officeDocument/2006/relationships/revisionLog" Target="NULL"/><Relationship Id="rId169" Type="http://schemas.openxmlformats.org/officeDocument/2006/relationships/revisionLog" Target="NULL"/><Relationship Id="rId177" Type="http://schemas.openxmlformats.org/officeDocument/2006/relationships/revisionLog" Target="NULL"/><Relationship Id="rId168" Type="http://schemas.openxmlformats.org/officeDocument/2006/relationships/revisionLog" Target="NULL"/><Relationship Id="rId172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0FBBBE7-C976-4CF5-AF9A-390DA3415BC8}" diskRevisions="1" revisionId="7453" version="2">
  <header guid="{B67292FD-7156-443B-B81B-E1EB389ED5BE}" dateTime="2022-09-05T14:50:57" maxSheetId="6" userName="Elona Baranauskienė" r:id="rId150">
    <sheetIdMap count="5">
      <sheetId val="1"/>
      <sheetId val="2"/>
      <sheetId val="3"/>
      <sheetId val="4"/>
      <sheetId val="5"/>
    </sheetIdMap>
  </header>
  <header guid="{A728F275-05D8-461F-83BA-EFA75A53868E}" dateTime="2022-09-06T08:15:44" maxSheetId="6" userName="Rasa Rakickienė" r:id="rId151">
    <sheetIdMap count="5">
      <sheetId val="1"/>
      <sheetId val="2"/>
      <sheetId val="3"/>
      <sheetId val="4"/>
      <sheetId val="5"/>
    </sheetIdMap>
  </header>
  <header guid="{90E09D79-1947-4B71-A616-75FD73EC6A7D}" dateTime="2022-09-06T08:16:31" maxSheetId="6" userName="Rasa Rakickienė" r:id="rId152">
    <sheetIdMap count="5">
      <sheetId val="1"/>
      <sheetId val="2"/>
      <sheetId val="3"/>
      <sheetId val="4"/>
      <sheetId val="5"/>
    </sheetIdMap>
  </header>
  <header guid="{42EF18EF-63AC-4A54-8C6A-D459A54D183C}" dateTime="2022-09-06T08:18:17" maxSheetId="6" userName="Rasa Rakickienė" r:id="rId153">
    <sheetIdMap count="5">
      <sheetId val="1"/>
      <sheetId val="2"/>
      <sheetId val="3"/>
      <sheetId val="4"/>
      <sheetId val="5"/>
    </sheetIdMap>
  </header>
  <header guid="{940BA9B0-8ED9-4344-A455-817DF8B19538}" dateTime="2022-09-06T09:03:19" maxSheetId="6" userName="Dovilė Marcinkienė" r:id="rId154">
    <sheetIdMap count="5">
      <sheetId val="1"/>
      <sheetId val="2"/>
      <sheetId val="3"/>
      <sheetId val="4"/>
      <sheetId val="5"/>
    </sheetIdMap>
  </header>
  <header guid="{46477E89-340B-4027-914C-A15BC2F6D1F0}" dateTime="2022-09-09T08:57:12" maxSheetId="6" userName="Vartotojas" r:id="rId155">
    <sheetIdMap count="5">
      <sheetId val="1"/>
      <sheetId val="2"/>
      <sheetId val="3"/>
      <sheetId val="4"/>
      <sheetId val="5"/>
    </sheetIdMap>
  </header>
  <header guid="{446862D2-28D5-4283-98A0-7102F78A5D13}" dateTime="2022-09-09T08:58:09" maxSheetId="6" userName="Vartotojas" r:id="rId156">
    <sheetIdMap count="5">
      <sheetId val="1"/>
      <sheetId val="2"/>
      <sheetId val="3"/>
      <sheetId val="4"/>
      <sheetId val="5"/>
    </sheetIdMap>
  </header>
  <header guid="{A74154BE-4783-48C0-81B0-6FD0B81CFBBA}" dateTime="2022-09-09T09:56:53" maxSheetId="6" userName="PC31" r:id="rId157">
    <sheetIdMap count="5">
      <sheetId val="1"/>
      <sheetId val="2"/>
      <sheetId val="3"/>
      <sheetId val="4"/>
      <sheetId val="5"/>
    </sheetIdMap>
  </header>
  <header guid="{109C851E-F9DD-4CEF-B6F4-1F4E81076CA8}" dateTime="2022-09-14T11:33:19" maxSheetId="6" userName="PC31" r:id="rId158">
    <sheetIdMap count="5">
      <sheetId val="1"/>
      <sheetId val="2"/>
      <sheetId val="3"/>
      <sheetId val="4"/>
      <sheetId val="5"/>
    </sheetIdMap>
  </header>
  <header guid="{E2ED0960-27C2-4B55-AB3A-BA4A56C57962}" dateTime="2022-09-28T16:35:20" maxSheetId="6" userName="PC31" r:id="rId159">
    <sheetIdMap count="5">
      <sheetId val="1"/>
      <sheetId val="2"/>
      <sheetId val="3"/>
      <sheetId val="4"/>
      <sheetId val="5"/>
    </sheetIdMap>
  </header>
  <header guid="{F6F8F903-4C68-45A2-B4DC-48EFFEE37FC1}" dateTime="2022-10-04T11:32:10" maxSheetId="6" userName="PC31" r:id="rId160">
    <sheetIdMap count="5">
      <sheetId val="1"/>
      <sheetId val="2"/>
      <sheetId val="3"/>
      <sheetId val="4"/>
      <sheetId val="5"/>
    </sheetIdMap>
  </header>
  <header guid="{2C90BDAB-50CE-42F3-8DED-D61C6CA47DBC}" dateTime="2022-10-04T11:32:49" maxSheetId="6" userName="PC31" r:id="rId161">
    <sheetIdMap count="5">
      <sheetId val="1"/>
      <sheetId val="2"/>
      <sheetId val="3"/>
      <sheetId val="4"/>
      <sheetId val="5"/>
    </sheetIdMap>
  </header>
  <header guid="{927552F7-2D18-4591-9003-876642267E90}" dateTime="2022-10-04T11:34:27" maxSheetId="6" userName="PC31" r:id="rId162">
    <sheetIdMap count="5">
      <sheetId val="1"/>
      <sheetId val="2"/>
      <sheetId val="3"/>
      <sheetId val="4"/>
      <sheetId val="5"/>
    </sheetIdMap>
  </header>
  <header guid="{5C1AF344-8792-4B75-ABF5-759F0CDC7DC1}" dateTime="2022-10-04T11:35:15" maxSheetId="6" userName="PC31" r:id="rId163">
    <sheetIdMap count="5">
      <sheetId val="1"/>
      <sheetId val="2"/>
      <sheetId val="3"/>
      <sheetId val="4"/>
      <sheetId val="5"/>
    </sheetIdMap>
  </header>
  <header guid="{016B4D19-7024-431A-8131-06F7A8A9D195}" dateTime="2022-10-04T11:35:42" maxSheetId="6" userName="PC31" r:id="rId164">
    <sheetIdMap count="5">
      <sheetId val="1"/>
      <sheetId val="2"/>
      <sheetId val="3"/>
      <sheetId val="4"/>
      <sheetId val="5"/>
    </sheetIdMap>
  </header>
  <header guid="{C9F40548-D49D-424B-83EA-41E857112F9E}" dateTime="2022-10-04T11:37:07" maxSheetId="6" userName="PC31" r:id="rId165">
    <sheetIdMap count="5">
      <sheetId val="1"/>
      <sheetId val="2"/>
      <sheetId val="3"/>
      <sheetId val="4"/>
      <sheetId val="5"/>
    </sheetIdMap>
  </header>
  <header guid="{223D8C14-52F8-4782-99CB-AD712909FA62}" dateTime="2022-10-04T11:49:08" maxSheetId="6" userName="PC31" r:id="rId166" minRId="6425" maxRId="6446">
    <sheetIdMap count="5">
      <sheetId val="1"/>
      <sheetId val="2"/>
      <sheetId val="3"/>
      <sheetId val="4"/>
      <sheetId val="5"/>
    </sheetIdMap>
  </header>
  <header guid="{2D290B40-78A0-4742-8FDD-172B6CC51F29}" dateTime="2022-10-04T12:04:37" maxSheetId="6" userName="PC31" r:id="rId167">
    <sheetIdMap count="5">
      <sheetId val="1"/>
      <sheetId val="2"/>
      <sheetId val="3"/>
      <sheetId val="4"/>
      <sheetId val="5"/>
    </sheetIdMap>
  </header>
  <header guid="{8E4E5838-924C-4AFC-B015-8EF9E5E719AA}" dateTime="2022-10-04T12:57:06" maxSheetId="6" userName="PC31" r:id="rId168" minRId="6465" maxRId="6467">
    <sheetIdMap count="5">
      <sheetId val="1"/>
      <sheetId val="2"/>
      <sheetId val="3"/>
      <sheetId val="4"/>
      <sheetId val="5"/>
    </sheetIdMap>
  </header>
  <header guid="{31F6F3CF-E94E-40ED-9288-CB930D5CF524}" dateTime="2022-10-04T12:59:31" maxSheetId="6" userName="PC31" r:id="rId169">
    <sheetIdMap count="5">
      <sheetId val="1"/>
      <sheetId val="2"/>
      <sheetId val="3"/>
      <sheetId val="4"/>
      <sheetId val="5"/>
    </sheetIdMap>
  </header>
  <header guid="{92241CC8-B507-4FDB-9417-1CCD8391A545}" dateTime="2022-10-04T12:59:48" maxSheetId="6" userName="PC31" r:id="rId170">
    <sheetIdMap count="5">
      <sheetId val="1"/>
      <sheetId val="2"/>
      <sheetId val="3"/>
      <sheetId val="4"/>
      <sheetId val="5"/>
    </sheetIdMap>
  </header>
  <header guid="{C32305F5-2051-423F-BC15-D1B943C6A9DE}" dateTime="2022-10-04T13:00:33" maxSheetId="6" userName="PC31" r:id="rId171">
    <sheetIdMap count="5">
      <sheetId val="1"/>
      <sheetId val="2"/>
      <sheetId val="3"/>
      <sheetId val="4"/>
      <sheetId val="5"/>
    </sheetIdMap>
  </header>
  <header guid="{E67326B2-3405-4259-8F36-6EE47ABA64B3}" dateTime="2022-10-04T13:02:01" maxSheetId="6" userName="PC31" r:id="rId172">
    <sheetIdMap count="5">
      <sheetId val="1"/>
      <sheetId val="2"/>
      <sheetId val="3"/>
      <sheetId val="4"/>
      <sheetId val="5"/>
    </sheetIdMap>
  </header>
  <header guid="{72299974-FE79-42D4-9A6E-36D2A3897A62}" dateTime="2022-10-04T13:38:25" maxSheetId="6" userName="„Windows“ vartotojas" r:id="rId173">
    <sheetIdMap count="5">
      <sheetId val="1"/>
      <sheetId val="2"/>
      <sheetId val="3"/>
      <sheetId val="4"/>
      <sheetId val="5"/>
    </sheetIdMap>
  </header>
  <header guid="{2B0FD360-AF1A-4E66-80FC-832B81CE2F22}" dateTime="2022-10-04T14:10:35" maxSheetId="6" userName="Dalia Vietienė" r:id="rId174">
    <sheetIdMap count="5">
      <sheetId val="1"/>
      <sheetId val="2"/>
      <sheetId val="3"/>
      <sheetId val="4"/>
      <sheetId val="5"/>
    </sheetIdMap>
  </header>
  <header guid="{2C09383E-FE03-47ED-9270-7583772B0D3B}" dateTime="2022-10-04T14:23:48" maxSheetId="6" userName="Dalia Vietienė" r:id="rId175" minRId="6531" maxRId="6533">
    <sheetIdMap count="5">
      <sheetId val="1"/>
      <sheetId val="2"/>
      <sheetId val="3"/>
      <sheetId val="4"/>
      <sheetId val="5"/>
    </sheetIdMap>
  </header>
  <header guid="{A5FA59F6-417B-4E4D-B083-626FE20D28A7}" dateTime="2022-10-04T14:23:56" maxSheetId="6" userName="Dalia Vietienė" r:id="rId176">
    <sheetIdMap count="5">
      <sheetId val="1"/>
      <sheetId val="2"/>
      <sheetId val="3"/>
      <sheetId val="4"/>
      <sheetId val="5"/>
    </sheetIdMap>
  </header>
  <header guid="{DF572CBD-7A3A-4D67-8C01-CC5302B1EE72}" dateTime="2022-10-04T14:27:23" maxSheetId="6" userName="Dalia Vietienė" r:id="rId177">
    <sheetIdMap count="5">
      <sheetId val="1"/>
      <sheetId val="2"/>
      <sheetId val="3"/>
      <sheetId val="4"/>
      <sheetId val="5"/>
    </sheetIdMap>
  </header>
  <header guid="{947EA387-219C-4A60-805B-7B579476DA64}" dateTime="2022-10-04T14:32:50" maxSheetId="6" userName="Dalia Vietienė" r:id="rId178" minRId="6534">
    <sheetIdMap count="5">
      <sheetId val="1"/>
      <sheetId val="2"/>
      <sheetId val="3"/>
      <sheetId val="4"/>
      <sheetId val="5"/>
    </sheetIdMap>
  </header>
  <header guid="{E0FBBBE7-C976-4CF5-AF9A-390DA3415BC8}" dateTime="2022-10-04T15:02:07" maxSheetId="6" userName="Jurgita Vorevičienė" r:id="rId179" minRId="6535" maxRId="7444">
    <sheetIdMap count="5">
      <sheetId val="1"/>
      <sheetId val="2"/>
      <sheetId val="3"/>
      <sheetId val="4"/>
      <sheetId val="5"/>
    </sheetIdMap>
  </header>
</header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35" sId="4">
    <oc r="G8" t="inlineStr">
      <is>
        <t>Šiaulių menų mokykla (Šiaulių atvirasis jaunimo centras), kodas 190530992, Aušros al. 52 (Vytauto g. 103A) Šiauliai</t>
      </is>
    </oc>
    <nc r="G8"/>
  </rcc>
  <rcc rId="6536" sId="4">
    <oc r="G17" t="inlineStr">
      <is>
        <t>2022-10-04    Nr. 2022-III</t>
      </is>
    </oc>
    <nc r="G17" t="inlineStr">
      <is>
        <t xml:space="preserve">    Nr. </t>
      </is>
    </nc>
  </rcc>
  <rcc rId="6537" sId="4">
    <oc r="C26" t="inlineStr">
      <is>
        <t>Įgyvendinti jaunimo politiką</t>
      </is>
    </oc>
    <nc r="C26"/>
  </rcc>
  <rcc rId="6538" sId="4">
    <oc r="L26" t="inlineStr">
      <is>
        <t>11.02.01.07</t>
      </is>
    </oc>
    <nc r="L26" t="inlineStr">
      <is>
        <t>11.02.01.04</t>
      </is>
    </nc>
  </rcc>
  <rcc rId="6539" sId="4">
    <oc r="I28" t="inlineStr">
      <is>
        <t>08</t>
      </is>
    </oc>
    <nc r="I28"/>
  </rcc>
  <rcc rId="6540" sId="4">
    <oc r="J28" t="inlineStr">
      <is>
        <t>04</t>
      </is>
    </oc>
    <nc r="J28"/>
  </rcc>
  <rcc rId="6541" sId="4">
    <oc r="K28" t="inlineStr">
      <is>
        <t>01</t>
      </is>
    </oc>
    <nc r="K28"/>
  </rcc>
  <rcc rId="6542" sId="4">
    <oc r="L28" t="inlineStr">
      <is>
        <t>01</t>
      </is>
    </oc>
    <nc r="L28"/>
  </rcc>
  <rcc rId="6543" sId="4">
    <oc r="G29" t="inlineStr">
      <is>
        <t>Projektas "Pramogauk ir lyderiauk!"</t>
      </is>
    </oc>
    <nc r="G29"/>
  </rcc>
  <rfmt sheetId="4" sqref="I33:L367">
    <dxf>
      <numFmt numFmtId="4" formatCode="#,##0.00"/>
    </dxf>
  </rfmt>
  <rcc rId="6544" sId="4" numFmtId="4">
    <nc r="I162">
      <v>0</v>
    </nc>
  </rcc>
  <rfmt sheetId="4" sqref="I162">
    <dxf>
      <numFmt numFmtId="30" formatCode="@"/>
    </dxf>
  </rfmt>
  <rcc rId="6545" sId="4" numFmtId="30">
    <nc r="I162" t="inlineStr">
      <is>
        <t>0</t>
      </is>
    </nc>
  </rcc>
  <rcc rId="6546" sId="4">
    <nc r="I162" t="inlineStr">
      <is>
        <t>0,00</t>
      </is>
    </nc>
  </rcc>
  <rfmt sheetId="4" sqref="I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5" start="0" length="0">
    <dxf>
      <numFmt numFmtId="30" formatCode="@"/>
      <fill>
        <patternFill patternType="none">
          <bgColor indexed="65"/>
        </patternFill>
      </fill>
    </dxf>
  </rfmt>
  <rfmt sheetId="4" sqref="I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38" start="0" length="0">
    <dxf>
      <numFmt numFmtId="30" formatCode="@"/>
      <border outline="0">
        <top style="hair">
          <color indexed="64"/>
        </top>
      </border>
    </dxf>
  </rfmt>
  <rfmt sheetId="4" sqref="I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0" start="0" length="0">
    <dxf>
      <numFmt numFmtId="30" formatCode="@"/>
      <border outline="0">
        <left/>
      </border>
    </dxf>
  </rfmt>
  <rfmt sheetId="4" sqref="I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43" start="0" length="0">
    <dxf>
      <numFmt numFmtId="30" formatCode="@"/>
      <fill>
        <patternFill patternType="none">
          <bgColor indexed="65"/>
        </patternFill>
      </fill>
    </dxf>
  </rfmt>
  <rfmt sheetId="4" sqref="I44" start="0" length="0">
    <dxf>
      <numFmt numFmtId="30" formatCode="@"/>
    </dxf>
  </rfmt>
  <rfmt sheetId="4" sqref="I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46" start="0" length="0">
    <dxf>
      <numFmt numFmtId="30" formatCode="@"/>
      <fill>
        <patternFill patternType="none">
          <bgColor indexed="65"/>
        </patternFill>
      </fill>
    </dxf>
  </rfmt>
  <rfmt sheetId="4" sqref="I47" start="0" length="0">
    <dxf>
      <numFmt numFmtId="30" formatCode="@"/>
      <fill>
        <patternFill patternType="none">
          <bgColor indexed="65"/>
        </patternFill>
      </fill>
    </dxf>
  </rfmt>
  <rfmt sheetId="4" sqref="I4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49" start="0" length="0">
    <dxf>
      <numFmt numFmtId="30" formatCode="@"/>
      <border outline="0">
        <left/>
      </border>
    </dxf>
  </rfmt>
  <rfmt sheetId="4" sqref="I50" start="0" length="0">
    <dxf>
      <numFmt numFmtId="30" formatCode="@"/>
      <border outline="0">
        <left/>
      </border>
    </dxf>
  </rfmt>
  <rfmt sheetId="4" sqref="I51" start="0" length="0">
    <dxf>
      <numFmt numFmtId="30" formatCode="@"/>
      <border outline="0">
        <left/>
      </border>
    </dxf>
  </rfmt>
  <rfmt sheetId="4" sqref="I52" start="0" length="0">
    <dxf>
      <numFmt numFmtId="30" formatCode="@"/>
      <border outline="0">
        <left/>
      </border>
    </dxf>
  </rfmt>
  <rfmt sheetId="4" sqref="I53" start="0" length="0">
    <dxf>
      <numFmt numFmtId="30" formatCode="@"/>
      <border outline="0">
        <left/>
      </border>
    </dxf>
  </rfmt>
  <rfmt sheetId="4" sqref="I54" start="0" length="0">
    <dxf>
      <numFmt numFmtId="30" formatCode="@"/>
    </dxf>
  </rfmt>
  <rfmt sheetId="4" sqref="I55" start="0" length="0">
    <dxf>
      <numFmt numFmtId="30" formatCode="@"/>
      <border outline="0">
        <bottom style="hair">
          <color indexed="64"/>
        </bottom>
      </border>
    </dxf>
  </rfmt>
  <rfmt sheetId="4" sqref="I56" start="0" length="0">
    <dxf>
      <numFmt numFmtId="30" formatCode="@"/>
    </dxf>
  </rfmt>
  <rfmt sheetId="4" sqref="I57" start="0" length="0">
    <dxf>
      <numFmt numFmtId="30" formatCode="@"/>
    </dxf>
  </rfmt>
  <rfmt sheetId="4" sqref="I58" start="0" length="0">
    <dxf>
      <numFmt numFmtId="30" formatCode="@"/>
    </dxf>
  </rfmt>
  <rfmt sheetId="4" sqref="I59" start="0" length="0">
    <dxf>
      <numFmt numFmtId="30" formatCode="@"/>
    </dxf>
  </rfmt>
  <rfmt sheetId="4" sqref="I60" start="0" length="0">
    <dxf>
      <numFmt numFmtId="30" formatCode="@"/>
    </dxf>
  </rfmt>
  <rfmt sheetId="4" sqref="I61" start="0" length="0">
    <dxf>
      <numFmt numFmtId="30" formatCode="@"/>
    </dxf>
  </rfmt>
  <rfmt sheetId="4" sqref="I62" start="0" length="0">
    <dxf>
      <numFmt numFmtId="30" formatCode="@"/>
    </dxf>
  </rfmt>
  <rfmt sheetId="4" sqref="I63" start="0" length="0">
    <dxf>
      <numFmt numFmtId="30" formatCode="@"/>
    </dxf>
  </rfmt>
  <rfmt sheetId="4" sqref="I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65" start="0" length="0">
    <dxf>
      <numFmt numFmtId="30" formatCode="@"/>
      <fill>
        <patternFill patternType="none">
          <bgColor indexed="65"/>
        </patternFill>
      </fill>
    </dxf>
  </rfmt>
  <rfmt sheetId="4" sqref="I66" start="0" length="0">
    <dxf>
      <numFmt numFmtId="30" formatCode="@"/>
      <fill>
        <patternFill patternType="none">
          <bgColor indexed="65"/>
        </patternFill>
      </fill>
    </dxf>
  </rfmt>
  <rfmt sheetId="4" sqref="I67" start="0" length="0">
    <dxf>
      <numFmt numFmtId="30" formatCode="@"/>
      <fill>
        <patternFill patternType="none">
          <bgColor indexed="65"/>
        </patternFill>
      </fill>
    </dxf>
  </rfmt>
  <rfmt sheetId="4" sqref="I68" start="0" length="0">
    <dxf>
      <numFmt numFmtId="30" formatCode="@"/>
    </dxf>
  </rfmt>
  <rfmt sheetId="4" sqref="I69" start="0" length="0">
    <dxf>
      <numFmt numFmtId="30" formatCode="@"/>
      <border outline="0">
        <top style="hair">
          <color indexed="64"/>
        </top>
      </border>
    </dxf>
  </rfmt>
  <rfmt sheetId="4" sqref="I70" start="0" length="0">
    <dxf>
      <numFmt numFmtId="30" formatCode="@"/>
    </dxf>
  </rfmt>
  <rfmt sheetId="4" sqref="I7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7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73" start="0" length="0">
    <dxf>
      <numFmt numFmtId="30" formatCode="@"/>
    </dxf>
  </rfmt>
  <rfmt sheetId="4" sqref="I74" start="0" length="0">
    <dxf>
      <numFmt numFmtId="30" formatCode="@"/>
    </dxf>
  </rfmt>
  <rfmt sheetId="4" sqref="I75" start="0" length="0">
    <dxf>
      <numFmt numFmtId="30" formatCode="@"/>
    </dxf>
  </rfmt>
  <rfmt sheetId="4" sqref="I76" start="0" length="0">
    <dxf>
      <numFmt numFmtId="30" formatCode="@"/>
      <fill>
        <patternFill patternType="none">
          <bgColor indexed="65"/>
        </patternFill>
      </fill>
    </dxf>
  </rfmt>
  <rfmt sheetId="4" sqref="I77" start="0" length="0">
    <dxf>
      <numFmt numFmtId="30" formatCode="@"/>
      <fill>
        <patternFill patternType="none">
          <bgColor indexed="65"/>
        </patternFill>
      </fill>
    </dxf>
  </rfmt>
  <rfmt sheetId="4" sqref="I78" start="0" length="0">
    <dxf>
      <numFmt numFmtId="30" formatCode="@"/>
      <border outline="0">
        <top style="hair">
          <color indexed="64"/>
        </top>
      </border>
    </dxf>
  </rfmt>
  <rfmt sheetId="4" sqref="I79" start="0" length="0">
    <dxf>
      <numFmt numFmtId="30" formatCode="@"/>
    </dxf>
  </rfmt>
  <rfmt sheetId="4" sqref="I80" start="0" length="0">
    <dxf>
      <numFmt numFmtId="30" formatCode="@"/>
      <border outline="0">
        <top style="hair">
          <color indexed="64"/>
        </top>
      </border>
    </dxf>
  </rfmt>
  <rfmt sheetId="4" sqref="I81" start="0" length="0">
    <dxf>
      <numFmt numFmtId="30" formatCode="@"/>
      <fill>
        <patternFill patternType="none">
          <bgColor indexed="65"/>
        </patternFill>
      </fill>
    </dxf>
  </rfmt>
  <rfmt sheetId="4" sqref="I82" start="0" length="0">
    <dxf>
      <numFmt numFmtId="30" formatCode="@"/>
      <fill>
        <patternFill patternType="none">
          <bgColor indexed="65"/>
        </patternFill>
      </fill>
    </dxf>
  </rfmt>
  <rfmt sheetId="4" sqref="I83" start="0" length="0">
    <dxf>
      <numFmt numFmtId="30" formatCode="@"/>
      <fill>
        <patternFill patternType="none">
          <bgColor indexed="65"/>
        </patternFill>
      </fill>
    </dxf>
  </rfmt>
  <rfmt sheetId="4" sqref="I84" start="0" length="0">
    <dxf>
      <numFmt numFmtId="30" formatCode="@"/>
    </dxf>
  </rfmt>
  <rfmt sheetId="4" sqref="I85" start="0" length="0">
    <dxf>
      <numFmt numFmtId="30" formatCode="@"/>
      <fill>
        <patternFill patternType="none">
          <bgColor indexed="65"/>
        </patternFill>
      </fill>
    </dxf>
  </rfmt>
  <rfmt sheetId="4" sqref="I86" start="0" length="0">
    <dxf>
      <numFmt numFmtId="30" formatCode="@"/>
      <fill>
        <patternFill patternType="none">
          <bgColor indexed="65"/>
        </patternFill>
      </fill>
    </dxf>
  </rfmt>
  <rfmt sheetId="4" sqref="I87" start="0" length="0">
    <dxf>
      <numFmt numFmtId="30" formatCode="@"/>
      <fill>
        <patternFill patternType="none">
          <bgColor indexed="65"/>
        </patternFill>
      </fill>
    </dxf>
  </rfmt>
  <rfmt sheetId="4" sqref="I88" start="0" length="0">
    <dxf>
      <numFmt numFmtId="30" formatCode="@"/>
      <fill>
        <patternFill patternType="none">
          <bgColor indexed="65"/>
        </patternFill>
      </fill>
    </dxf>
  </rfmt>
  <rfmt sheetId="4" sqref="I89" start="0" length="0">
    <dxf>
      <numFmt numFmtId="30" formatCode="@"/>
    </dxf>
  </rfmt>
  <rfmt sheetId="4" sqref="I90" start="0" length="0">
    <dxf>
      <numFmt numFmtId="30" formatCode="@"/>
    </dxf>
  </rfmt>
  <rfmt sheetId="4" sqref="I91" start="0" length="0">
    <dxf>
      <numFmt numFmtId="30" formatCode="@"/>
    </dxf>
  </rfmt>
  <rfmt sheetId="4" sqref="I92" start="0" length="0">
    <dxf>
      <numFmt numFmtId="30" formatCode="@"/>
      <fill>
        <patternFill patternType="none">
          <bgColor indexed="65"/>
        </patternFill>
      </fill>
    </dxf>
  </rfmt>
  <rfmt sheetId="4" sqref="I9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94" start="0" length="0">
    <dxf>
      <numFmt numFmtId="30" formatCode="@"/>
      <fill>
        <patternFill patternType="none">
          <bgColor indexed="65"/>
        </patternFill>
      </fill>
    </dxf>
  </rfmt>
  <rfmt sheetId="4" sqref="I95" start="0" length="0">
    <dxf>
      <numFmt numFmtId="30" formatCode="@"/>
      <fill>
        <patternFill patternType="none">
          <bgColor indexed="65"/>
        </patternFill>
      </fill>
    </dxf>
  </rfmt>
  <rfmt sheetId="4" sqref="I96" start="0" length="0">
    <dxf>
      <numFmt numFmtId="30" formatCode="@"/>
    </dxf>
  </rfmt>
  <rfmt sheetId="4" sqref="I97" start="0" length="0">
    <dxf>
      <numFmt numFmtId="30" formatCode="@"/>
    </dxf>
  </rfmt>
  <rfmt sheetId="4" sqref="I98" start="0" length="0">
    <dxf>
      <numFmt numFmtId="30" formatCode="@"/>
      <fill>
        <patternFill patternType="none">
          <bgColor indexed="65"/>
        </patternFill>
      </fill>
    </dxf>
  </rfmt>
  <rfmt sheetId="4" sqref="I99" start="0" length="0">
    <dxf>
      <numFmt numFmtId="30" formatCode="@"/>
      <fill>
        <patternFill patternType="none">
          <bgColor indexed="65"/>
        </patternFill>
      </fill>
    </dxf>
  </rfmt>
  <rfmt sheetId="4" sqref="I100" start="0" length="0">
    <dxf>
      <numFmt numFmtId="30" formatCode="@"/>
      <fill>
        <patternFill patternType="none">
          <bgColor indexed="65"/>
        </patternFill>
      </fill>
    </dxf>
  </rfmt>
  <rfmt sheetId="4" sqref="I101" start="0" length="0">
    <dxf>
      <numFmt numFmtId="30" formatCode="@"/>
    </dxf>
  </rfmt>
  <rfmt sheetId="4" sqref="I102" start="0" length="0">
    <dxf>
      <numFmt numFmtId="30" formatCode="@"/>
    </dxf>
  </rfmt>
  <rfmt sheetId="4" sqref="I103" start="0" length="0">
    <dxf>
      <numFmt numFmtId="30" formatCode="@"/>
      <fill>
        <patternFill patternType="none">
          <bgColor indexed="65"/>
        </patternFill>
      </fill>
    </dxf>
  </rfmt>
  <rfmt sheetId="4" sqref="I104" start="0" length="0">
    <dxf>
      <numFmt numFmtId="30" formatCode="@"/>
      <fill>
        <patternFill patternType="none">
          <bgColor indexed="65"/>
        </patternFill>
      </fill>
    </dxf>
  </rfmt>
  <rfmt sheetId="4" sqref="I10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06" start="0" length="0">
    <dxf>
      <numFmt numFmtId="30" formatCode="@"/>
    </dxf>
  </rfmt>
  <rfmt sheetId="4" sqref="I107" start="0" length="0">
    <dxf>
      <numFmt numFmtId="30" formatCode="@"/>
    </dxf>
  </rfmt>
  <rfmt sheetId="4" sqref="I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10" start="0" length="0">
    <dxf>
      <numFmt numFmtId="30" formatCode="@"/>
    </dxf>
  </rfmt>
  <rfmt sheetId="4" sqref="I111" start="0" length="0">
    <dxf>
      <numFmt numFmtId="30" formatCode="@"/>
    </dxf>
  </rfmt>
  <rfmt sheetId="4" sqref="I112" start="0" length="0">
    <dxf>
      <numFmt numFmtId="30" formatCode="@"/>
      <fill>
        <patternFill patternType="none">
          <bgColor indexed="65"/>
        </patternFill>
      </fill>
    </dxf>
  </rfmt>
  <rfmt sheetId="4" sqref="I11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I114" start="0" length="0">
    <dxf>
      <numFmt numFmtId="30" formatCode="@"/>
      <fill>
        <patternFill patternType="none">
          <bgColor indexed="65"/>
        </patternFill>
      </fill>
    </dxf>
  </rfmt>
  <rfmt sheetId="4" sqref="I115" start="0" length="0">
    <dxf>
      <numFmt numFmtId="30" formatCode="@"/>
      <fill>
        <patternFill patternType="none">
          <bgColor indexed="65"/>
        </patternFill>
      </fill>
    </dxf>
  </rfmt>
  <rfmt sheetId="4" sqref="I116" start="0" length="0">
    <dxf>
      <numFmt numFmtId="30" formatCode="@"/>
    </dxf>
  </rfmt>
  <rfmt sheetId="4" sqref="I117" start="0" length="0">
    <dxf>
      <numFmt numFmtId="30" formatCode="@"/>
      <border outline="0">
        <top style="hair">
          <color indexed="64"/>
        </top>
      </border>
    </dxf>
  </rfmt>
  <rfmt sheetId="4" sqref="I118" start="0" length="0">
    <dxf>
      <numFmt numFmtId="30" formatCode="@"/>
      <fill>
        <patternFill patternType="none">
          <bgColor indexed="65"/>
        </patternFill>
      </fill>
    </dxf>
  </rfmt>
  <rfmt sheetId="4" sqref="I119" start="0" length="0">
    <dxf>
      <numFmt numFmtId="30" formatCode="@"/>
      <fill>
        <patternFill patternType="none">
          <bgColor indexed="65"/>
        </patternFill>
      </fill>
    </dxf>
  </rfmt>
  <rfmt sheetId="4" sqref="I120" start="0" length="0">
    <dxf>
      <numFmt numFmtId="30" formatCode="@"/>
      <fill>
        <patternFill patternType="none">
          <bgColor indexed="65"/>
        </patternFill>
      </fill>
      <alignment wrapText="1"/>
    </dxf>
  </rfmt>
  <rfmt sheetId="4" sqref="I121" start="0" length="0">
    <dxf>
      <numFmt numFmtId="30" formatCode="@"/>
    </dxf>
  </rfmt>
  <rfmt sheetId="4" sqref="I12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23" start="0" length="0">
    <dxf>
      <numFmt numFmtId="30" formatCode="@"/>
      <fill>
        <patternFill patternType="none">
          <bgColor indexed="65"/>
        </patternFill>
      </fill>
    </dxf>
  </rfmt>
  <rfmt sheetId="4" sqref="I124" start="0" length="0">
    <dxf>
      <numFmt numFmtId="30" formatCode="@"/>
      <fill>
        <patternFill patternType="none">
          <bgColor indexed="65"/>
        </patternFill>
      </fill>
    </dxf>
  </rfmt>
  <rfmt sheetId="4" sqref="I125" start="0" length="0">
    <dxf>
      <numFmt numFmtId="30" formatCode="@"/>
    </dxf>
  </rfmt>
  <rfmt sheetId="4" sqref="I1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27" start="0" length="0">
    <dxf>
      <numFmt numFmtId="30" formatCode="@"/>
      <fill>
        <patternFill patternType="none">
          <bgColor indexed="65"/>
        </patternFill>
      </fill>
    </dxf>
  </rfmt>
  <rfmt sheetId="4" sqref="I128" start="0" length="0">
    <dxf>
      <numFmt numFmtId="30" formatCode="@"/>
      <fill>
        <patternFill patternType="none">
          <bgColor indexed="65"/>
        </patternFill>
      </fill>
    </dxf>
  </rfmt>
  <rfmt sheetId="4" sqref="I129" start="0" length="0">
    <dxf>
      <numFmt numFmtId="30" formatCode="@"/>
    </dxf>
  </rfmt>
  <rfmt sheetId="4" sqref="I130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131" start="0" length="0">
    <dxf>
      <numFmt numFmtId="30" formatCode="@"/>
      <fill>
        <patternFill patternType="none">
          <bgColor indexed="65"/>
        </patternFill>
      </fill>
    </dxf>
  </rfmt>
  <rfmt sheetId="4" sqref="I132" start="0" length="0">
    <dxf>
      <numFmt numFmtId="30" formatCode="@"/>
      <fill>
        <patternFill patternType="none">
          <bgColor indexed="65"/>
        </patternFill>
      </fill>
    </dxf>
  </rfmt>
  <rfmt sheetId="4" sqref="I133" start="0" length="0">
    <dxf>
      <numFmt numFmtId="30" formatCode="@"/>
    </dxf>
  </rfmt>
  <rfmt sheetId="4" sqref="I13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35" start="0" length="0">
    <dxf>
      <numFmt numFmtId="30" formatCode="@"/>
      <fill>
        <patternFill patternType="none">
          <bgColor indexed="65"/>
        </patternFill>
      </fill>
    </dxf>
  </rfmt>
  <rfmt sheetId="4" sqref="I136" start="0" length="0">
    <dxf>
      <numFmt numFmtId="30" formatCode="@"/>
      <fill>
        <patternFill patternType="none">
          <bgColor indexed="65"/>
        </patternFill>
      </fill>
    </dxf>
  </rfmt>
  <rfmt sheetId="4" sqref="I137" start="0" length="0">
    <dxf>
      <numFmt numFmtId="30" formatCode="@"/>
    </dxf>
  </rfmt>
  <rfmt sheetId="4" sqref="I13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2" start="0" length="0">
    <dxf>
      <numFmt numFmtId="30" formatCode="@"/>
      <border outline="0">
        <left/>
        <top style="hair">
          <color indexed="64"/>
        </top>
      </border>
    </dxf>
  </rfmt>
  <rfmt sheetId="4" sqref="I143" start="0" length="0">
    <dxf>
      <numFmt numFmtId="30" formatCode="@"/>
      <border outline="0">
        <left/>
      </border>
    </dxf>
  </rfmt>
  <rfmt sheetId="4" sqref="I14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I14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47" start="0" length="0">
    <dxf>
      <numFmt numFmtId="30" formatCode="@"/>
      <border outline="0">
        <left/>
      </border>
    </dxf>
  </rfmt>
  <rfmt sheetId="4" sqref="I148" start="0" length="0">
    <dxf>
      <numFmt numFmtId="30" formatCode="@"/>
      <border outline="0">
        <left/>
      </border>
    </dxf>
  </rfmt>
  <rfmt sheetId="4" sqref="I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1" start="0" length="0">
    <dxf>
      <numFmt numFmtId="30" formatCode="@"/>
      <border outline="0">
        <left/>
      </border>
    </dxf>
  </rfmt>
  <rfmt sheetId="4" sqref="I15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3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I15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55" start="0" length="0">
    <dxf>
      <numFmt numFmtId="30" formatCode="@"/>
      <border outline="0">
        <left/>
        <top style="hair">
          <color indexed="64"/>
        </top>
      </border>
    </dxf>
  </rfmt>
  <rfmt sheetId="4" sqref="I156" start="0" length="0">
    <dxf>
      <numFmt numFmtId="30" formatCode="@"/>
      <border outline="0">
        <left/>
      </border>
    </dxf>
  </rfmt>
  <rfmt sheetId="4" sqref="I15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5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I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I161" start="0" length="0">
    <dxf>
      <numFmt numFmtId="30" formatCode="@"/>
      <border outline="0">
        <left/>
      </border>
    </dxf>
  </rfmt>
  <rcc rId="6547" sId="4">
    <nc r="I33" t="inlineStr">
      <is>
        <t>0,00</t>
      </is>
    </nc>
  </rcc>
  <rcc rId="6548" sId="4">
    <nc r="I34" t="inlineStr">
      <is>
        <t>0,01</t>
      </is>
    </nc>
  </rcc>
  <rcc rId="6549" sId="4">
    <nc r="I35" t="inlineStr">
      <is>
        <t>0,02</t>
      </is>
    </nc>
  </rcc>
  <rcc rId="6550" sId="4">
    <nc r="I36" t="inlineStr">
      <is>
        <t>0,03</t>
      </is>
    </nc>
  </rcc>
  <rcc rId="6551" sId="4">
    <nc r="I37" t="inlineStr">
      <is>
        <t>0,04</t>
      </is>
    </nc>
  </rcc>
  <rcc rId="6552" sId="4">
    <nc r="I38" t="inlineStr">
      <is>
        <t>0,05</t>
      </is>
    </nc>
  </rcc>
  <rcc rId="6553" sId="4">
    <nc r="I39" t="inlineStr">
      <is>
        <t>0,06</t>
      </is>
    </nc>
  </rcc>
  <rcc rId="6554" sId="4">
    <nc r="I40" t="inlineStr">
      <is>
        <t>0,07</t>
      </is>
    </nc>
  </rcc>
  <rcc rId="6555" sId="4">
    <nc r="I41" t="inlineStr">
      <is>
        <t>0,08</t>
      </is>
    </nc>
  </rcc>
  <rcc rId="6556" sId="4">
    <nc r="I42" t="inlineStr">
      <is>
        <t>0,09</t>
      </is>
    </nc>
  </rcc>
  <rcc rId="6557" sId="4">
    <nc r="I43" t="inlineStr">
      <is>
        <t>0,10</t>
      </is>
    </nc>
  </rcc>
  <rcc rId="6558" sId="4">
    <nc r="I44" t="inlineStr">
      <is>
        <t>0,11</t>
      </is>
    </nc>
  </rcc>
  <rcc rId="6559" sId="4">
    <nc r="I45" t="inlineStr">
      <is>
        <t>0,12</t>
      </is>
    </nc>
  </rcc>
  <rcc rId="6560" sId="4">
    <nc r="I46" t="inlineStr">
      <is>
        <t>0,13</t>
      </is>
    </nc>
  </rcc>
  <rcc rId="6561" sId="4">
    <nc r="I47" t="inlineStr">
      <is>
        <t>0,14</t>
      </is>
    </nc>
  </rcc>
  <rcc rId="6562" sId="4">
    <nc r="I48" t="inlineStr">
      <is>
        <t>0,15</t>
      </is>
    </nc>
  </rcc>
  <rcc rId="6563" sId="4">
    <nc r="I49" t="inlineStr">
      <is>
        <t>0,16</t>
      </is>
    </nc>
  </rcc>
  <rcc rId="6564" sId="4">
    <nc r="I50" t="inlineStr">
      <is>
        <t>0,17</t>
      </is>
    </nc>
  </rcc>
  <rcc rId="6565" sId="4">
    <nc r="I51" t="inlineStr">
      <is>
        <t>0,18</t>
      </is>
    </nc>
  </rcc>
  <rcc rId="6566" sId="4">
    <nc r="I52" t="inlineStr">
      <is>
        <t>0,19</t>
      </is>
    </nc>
  </rcc>
  <rcc rId="6567" sId="4">
    <nc r="I53" t="inlineStr">
      <is>
        <t>0,20</t>
      </is>
    </nc>
  </rcc>
  <rcc rId="6568" sId="4">
    <nc r="I54" t="inlineStr">
      <is>
        <t>0,21</t>
      </is>
    </nc>
  </rcc>
  <rcc rId="6569" sId="4">
    <nc r="I55" t="inlineStr">
      <is>
        <t>0,22</t>
      </is>
    </nc>
  </rcc>
  <rcc rId="6570" sId="4">
    <nc r="I56" t="inlineStr">
      <is>
        <t>0,23</t>
      </is>
    </nc>
  </rcc>
  <rcc rId="6571" sId="4">
    <nc r="I57" t="inlineStr">
      <is>
        <t>0,24</t>
      </is>
    </nc>
  </rcc>
  <rcc rId="6572" sId="4">
    <nc r="I58" t="inlineStr">
      <is>
        <t>0,25</t>
      </is>
    </nc>
  </rcc>
  <rcc rId="6573" sId="4">
    <nc r="I59" t="inlineStr">
      <is>
        <t>0,26</t>
      </is>
    </nc>
  </rcc>
  <rcc rId="6574" sId="4">
    <nc r="I60" t="inlineStr">
      <is>
        <t>0,27</t>
      </is>
    </nc>
  </rcc>
  <rcc rId="6575" sId="4">
    <nc r="I61" t="inlineStr">
      <is>
        <t>0,28</t>
      </is>
    </nc>
  </rcc>
  <rcc rId="6576" sId="4">
    <nc r="I62" t="inlineStr">
      <is>
        <t>0,29</t>
      </is>
    </nc>
  </rcc>
  <rcc rId="6577" sId="4">
    <nc r="I63" t="inlineStr">
      <is>
        <t>0,30</t>
      </is>
    </nc>
  </rcc>
  <rcc rId="6578" sId="4">
    <nc r="I64" t="inlineStr">
      <is>
        <t>0,31</t>
      </is>
    </nc>
  </rcc>
  <rcc rId="6579" sId="4">
    <nc r="I65" t="inlineStr">
      <is>
        <t>0,32</t>
      </is>
    </nc>
  </rcc>
  <rcc rId="6580" sId="4">
    <nc r="I66" t="inlineStr">
      <is>
        <t>0,33</t>
      </is>
    </nc>
  </rcc>
  <rcc rId="6581" sId="4">
    <nc r="I67" t="inlineStr">
      <is>
        <t>0,34</t>
      </is>
    </nc>
  </rcc>
  <rcc rId="6582" sId="4">
    <nc r="I68" t="inlineStr">
      <is>
        <t>0,35</t>
      </is>
    </nc>
  </rcc>
  <rcc rId="6583" sId="4">
    <nc r="I69" t="inlineStr">
      <is>
        <t>0,36</t>
      </is>
    </nc>
  </rcc>
  <rcc rId="6584" sId="4">
    <nc r="I70" t="inlineStr">
      <is>
        <t>0,37</t>
      </is>
    </nc>
  </rcc>
  <rcc rId="6585" sId="4">
    <nc r="I71" t="inlineStr">
      <is>
        <t>0,38</t>
      </is>
    </nc>
  </rcc>
  <rcc rId="6586" sId="4">
    <nc r="I72" t="inlineStr">
      <is>
        <t>0,39</t>
      </is>
    </nc>
  </rcc>
  <rcc rId="6587" sId="4">
    <nc r="I73" t="inlineStr">
      <is>
        <t>0,40</t>
      </is>
    </nc>
  </rcc>
  <rcc rId="6588" sId="4">
    <nc r="I74" t="inlineStr">
      <is>
        <t>0,41</t>
      </is>
    </nc>
  </rcc>
  <rcc rId="6589" sId="4">
    <nc r="I75" t="inlineStr">
      <is>
        <t>0,42</t>
      </is>
    </nc>
  </rcc>
  <rcc rId="6590" sId="4">
    <nc r="I76" t="inlineStr">
      <is>
        <t>0,43</t>
      </is>
    </nc>
  </rcc>
  <rcc rId="6591" sId="4">
    <nc r="I77" t="inlineStr">
      <is>
        <t>0,44</t>
      </is>
    </nc>
  </rcc>
  <rcc rId="6592" sId="4">
    <nc r="I78" t="inlineStr">
      <is>
        <t>0,45</t>
      </is>
    </nc>
  </rcc>
  <rcc rId="6593" sId="4">
    <nc r="I79" t="inlineStr">
      <is>
        <t>0,46</t>
      </is>
    </nc>
  </rcc>
  <rcc rId="6594" sId="4">
    <nc r="I80" t="inlineStr">
      <is>
        <t>0,47</t>
      </is>
    </nc>
  </rcc>
  <rcc rId="6595" sId="4">
    <nc r="I81" t="inlineStr">
      <is>
        <t>0,48</t>
      </is>
    </nc>
  </rcc>
  <rcc rId="6596" sId="4">
    <nc r="I82" t="inlineStr">
      <is>
        <t>0,49</t>
      </is>
    </nc>
  </rcc>
  <rcc rId="6597" sId="4">
    <nc r="I83" t="inlineStr">
      <is>
        <t>0,50</t>
      </is>
    </nc>
  </rcc>
  <rcc rId="6598" sId="4">
    <nc r="I84" t="inlineStr">
      <is>
        <t>0,51</t>
      </is>
    </nc>
  </rcc>
  <rcc rId="6599" sId="4">
    <nc r="I85" t="inlineStr">
      <is>
        <t>0,52</t>
      </is>
    </nc>
  </rcc>
  <rcc rId="6600" sId="4">
    <nc r="I86" t="inlineStr">
      <is>
        <t>0,53</t>
      </is>
    </nc>
  </rcc>
  <rcc rId="6601" sId="4">
    <nc r="I87" t="inlineStr">
      <is>
        <t>0,54</t>
      </is>
    </nc>
  </rcc>
  <rcc rId="6602" sId="4">
    <nc r="I88" t="inlineStr">
      <is>
        <t>0,55</t>
      </is>
    </nc>
  </rcc>
  <rcc rId="6603" sId="4">
    <nc r="I89" t="inlineStr">
      <is>
        <t>0,56</t>
      </is>
    </nc>
  </rcc>
  <rcc rId="6604" sId="4">
    <nc r="I90" t="inlineStr">
      <is>
        <t>0,57</t>
      </is>
    </nc>
  </rcc>
  <rcc rId="6605" sId="4">
    <nc r="I91" t="inlineStr">
      <is>
        <t>0,58</t>
      </is>
    </nc>
  </rcc>
  <rcc rId="6606" sId="4">
    <nc r="I92" t="inlineStr">
      <is>
        <t>0,59</t>
      </is>
    </nc>
  </rcc>
  <rcc rId="6607" sId="4">
    <nc r="I93" t="inlineStr">
      <is>
        <t>0,60</t>
      </is>
    </nc>
  </rcc>
  <rcc rId="6608" sId="4">
    <nc r="I94" t="inlineStr">
      <is>
        <t>0,61</t>
      </is>
    </nc>
  </rcc>
  <rcc rId="6609" sId="4">
    <nc r="I95" t="inlineStr">
      <is>
        <t>0,62</t>
      </is>
    </nc>
  </rcc>
  <rcc rId="6610" sId="4">
    <nc r="I96" t="inlineStr">
      <is>
        <t>0,63</t>
      </is>
    </nc>
  </rcc>
  <rcc rId="6611" sId="4">
    <nc r="I97" t="inlineStr">
      <is>
        <t>0,64</t>
      </is>
    </nc>
  </rcc>
  <rcc rId="6612" sId="4">
    <nc r="I98" t="inlineStr">
      <is>
        <t>0,65</t>
      </is>
    </nc>
  </rcc>
  <rcc rId="6613" sId="4">
    <nc r="I99" t="inlineStr">
      <is>
        <t>0,66</t>
      </is>
    </nc>
  </rcc>
  <rcc rId="6614" sId="4">
    <nc r="I100" t="inlineStr">
      <is>
        <t>0,67</t>
      </is>
    </nc>
  </rcc>
  <rcc rId="6615" sId="4">
    <nc r="I101" t="inlineStr">
      <is>
        <t>0,68</t>
      </is>
    </nc>
  </rcc>
  <rcc rId="6616" sId="4">
    <nc r="I102" t="inlineStr">
      <is>
        <t>0,69</t>
      </is>
    </nc>
  </rcc>
  <rcc rId="6617" sId="4">
    <nc r="I103" t="inlineStr">
      <is>
        <t>0,70</t>
      </is>
    </nc>
  </rcc>
  <rcc rId="6618" sId="4">
    <nc r="I104" t="inlineStr">
      <is>
        <t>0,71</t>
      </is>
    </nc>
  </rcc>
  <rcc rId="6619" sId="4">
    <nc r="I105" t="inlineStr">
      <is>
        <t>0,72</t>
      </is>
    </nc>
  </rcc>
  <rcc rId="6620" sId="4">
    <nc r="I106" t="inlineStr">
      <is>
        <t>0,73</t>
      </is>
    </nc>
  </rcc>
  <rcc rId="6621" sId="4">
    <nc r="I107" t="inlineStr">
      <is>
        <t>0,74</t>
      </is>
    </nc>
  </rcc>
  <rcc rId="6622" sId="4">
    <nc r="I108" t="inlineStr">
      <is>
        <t>0,75</t>
      </is>
    </nc>
  </rcc>
  <rcc rId="6623" sId="4">
    <nc r="I109" t="inlineStr">
      <is>
        <t>0,76</t>
      </is>
    </nc>
  </rcc>
  <rcc rId="6624" sId="4">
    <nc r="I110" t="inlineStr">
      <is>
        <t>0,77</t>
      </is>
    </nc>
  </rcc>
  <rcc rId="6625" sId="4">
    <nc r="I111" t="inlineStr">
      <is>
        <t>0,78</t>
      </is>
    </nc>
  </rcc>
  <rcc rId="6626" sId="4">
    <nc r="I112" t="inlineStr">
      <is>
        <t>0,79</t>
      </is>
    </nc>
  </rcc>
  <rcc rId="6627" sId="4">
    <nc r="I113" t="inlineStr">
      <is>
        <t>0,80</t>
      </is>
    </nc>
  </rcc>
  <rcc rId="6628" sId="4">
    <nc r="I114" t="inlineStr">
      <is>
        <t>0,81</t>
      </is>
    </nc>
  </rcc>
  <rcc rId="6629" sId="4">
    <nc r="I115" t="inlineStr">
      <is>
        <t>0,82</t>
      </is>
    </nc>
  </rcc>
  <rcc rId="6630" sId="4">
    <nc r="I116" t="inlineStr">
      <is>
        <t>0,83</t>
      </is>
    </nc>
  </rcc>
  <rcc rId="6631" sId="4">
    <nc r="I117" t="inlineStr">
      <is>
        <t>0,84</t>
      </is>
    </nc>
  </rcc>
  <rcc rId="6632" sId="4">
    <nc r="I118" t="inlineStr">
      <is>
        <t>0,85</t>
      </is>
    </nc>
  </rcc>
  <rcc rId="6633" sId="4">
    <nc r="I119" t="inlineStr">
      <is>
        <t>0,86</t>
      </is>
    </nc>
  </rcc>
  <rcc rId="6634" sId="4">
    <nc r="I120" t="inlineStr">
      <is>
        <t>0,87</t>
      </is>
    </nc>
  </rcc>
  <rcc rId="6635" sId="4">
    <nc r="I121" t="inlineStr">
      <is>
        <t>0,88</t>
      </is>
    </nc>
  </rcc>
  <rcc rId="6636" sId="4">
    <nc r="I122" t="inlineStr">
      <is>
        <t>0,89</t>
      </is>
    </nc>
  </rcc>
  <rcc rId="6637" sId="4">
    <nc r="I123" t="inlineStr">
      <is>
        <t>0,90</t>
      </is>
    </nc>
  </rcc>
  <rcc rId="6638" sId="4">
    <nc r="I124" t="inlineStr">
      <is>
        <t>0,91</t>
      </is>
    </nc>
  </rcc>
  <rcc rId="6639" sId="4">
    <nc r="I125" t="inlineStr">
      <is>
        <t>0,92</t>
      </is>
    </nc>
  </rcc>
  <rcc rId="6640" sId="4">
    <nc r="I126" t="inlineStr">
      <is>
        <t>0,93</t>
      </is>
    </nc>
  </rcc>
  <rcc rId="6641" sId="4">
    <nc r="I127" t="inlineStr">
      <is>
        <t>0,94</t>
      </is>
    </nc>
  </rcc>
  <rcc rId="6642" sId="4">
    <nc r="I128" t="inlineStr">
      <is>
        <t>0,95</t>
      </is>
    </nc>
  </rcc>
  <rcc rId="6643" sId="4">
    <nc r="I129" t="inlineStr">
      <is>
        <t>0,96</t>
      </is>
    </nc>
  </rcc>
  <rcc rId="6644" sId="4">
    <nc r="I130" t="inlineStr">
      <is>
        <t>0,97</t>
      </is>
    </nc>
  </rcc>
  <rcc rId="6645" sId="4">
    <nc r="I131" t="inlineStr">
      <is>
        <t>0,98</t>
      </is>
    </nc>
  </rcc>
  <rcc rId="6646" sId="4">
    <nc r="I132" t="inlineStr">
      <is>
        <t>0,99</t>
      </is>
    </nc>
  </rcc>
  <rcc rId="6647" sId="4">
    <nc r="I133" t="inlineStr">
      <is>
        <t>0,100</t>
      </is>
    </nc>
  </rcc>
  <rcc rId="6648" sId="4">
    <nc r="I134" t="inlineStr">
      <is>
        <t>0,101</t>
      </is>
    </nc>
  </rcc>
  <rcc rId="6649" sId="4">
    <nc r="I135" t="inlineStr">
      <is>
        <t>0,102</t>
      </is>
    </nc>
  </rcc>
  <rcc rId="6650" sId="4">
    <nc r="I136" t="inlineStr">
      <is>
        <t>0,103</t>
      </is>
    </nc>
  </rcc>
  <rcc rId="6651" sId="4">
    <nc r="I137" t="inlineStr">
      <is>
        <t>0,104</t>
      </is>
    </nc>
  </rcc>
  <rcc rId="6652" sId="4">
    <nc r="I138" t="inlineStr">
      <is>
        <t>0,105</t>
      </is>
    </nc>
  </rcc>
  <rcc rId="6653" sId="4">
    <nc r="I139" t="inlineStr">
      <is>
        <t>0,106</t>
      </is>
    </nc>
  </rcc>
  <rcc rId="6654" sId="4">
    <nc r="I140" t="inlineStr">
      <is>
        <t>0,107</t>
      </is>
    </nc>
  </rcc>
  <rcc rId="6655" sId="4">
    <nc r="I141" t="inlineStr">
      <is>
        <t>0,108</t>
      </is>
    </nc>
  </rcc>
  <rcc rId="6656" sId="4">
    <nc r="I142" t="inlineStr">
      <is>
        <t>0,109</t>
      </is>
    </nc>
  </rcc>
  <rcc rId="6657" sId="4">
    <nc r="I143" t="inlineStr">
      <is>
        <t>0,110</t>
      </is>
    </nc>
  </rcc>
  <rcc rId="6658" sId="4">
    <nc r="I144" t="inlineStr">
      <is>
        <t>0,111</t>
      </is>
    </nc>
  </rcc>
  <rcc rId="6659" sId="4">
    <nc r="I145" t="inlineStr">
      <is>
        <t>0,112</t>
      </is>
    </nc>
  </rcc>
  <rcc rId="6660" sId="4">
    <nc r="I146" t="inlineStr">
      <is>
        <t>0,113</t>
      </is>
    </nc>
  </rcc>
  <rcc rId="6661" sId="4">
    <nc r="I147" t="inlineStr">
      <is>
        <t>0,114</t>
      </is>
    </nc>
  </rcc>
  <rcc rId="6662" sId="4">
    <nc r="I148" t="inlineStr">
      <is>
        <t>0,115</t>
      </is>
    </nc>
  </rcc>
  <rcc rId="6663" sId="4">
    <nc r="I149" t="inlineStr">
      <is>
        <t>0,116</t>
      </is>
    </nc>
  </rcc>
  <rcc rId="6664" sId="4">
    <nc r="I150" t="inlineStr">
      <is>
        <t>0,117</t>
      </is>
    </nc>
  </rcc>
  <rcc rId="6665" sId="4">
    <nc r="I151" t="inlineStr">
      <is>
        <t>0,118</t>
      </is>
    </nc>
  </rcc>
  <rcc rId="6666" sId="4">
    <nc r="I152" t="inlineStr">
      <is>
        <t>0,119</t>
      </is>
    </nc>
  </rcc>
  <rcc rId="6667" sId="4">
    <nc r="I153" t="inlineStr">
      <is>
        <t>0,120</t>
      </is>
    </nc>
  </rcc>
  <rcc rId="6668" sId="4">
    <nc r="I154" t="inlineStr">
      <is>
        <t>0,121</t>
      </is>
    </nc>
  </rcc>
  <rcc rId="6669" sId="4">
    <nc r="I155" t="inlineStr">
      <is>
        <t>0,122</t>
      </is>
    </nc>
  </rcc>
  <rcc rId="6670" sId="4">
    <nc r="I156" t="inlineStr">
      <is>
        <t>0,123</t>
      </is>
    </nc>
  </rcc>
  <rcc rId="6671" sId="4">
    <nc r="I157" t="inlineStr">
      <is>
        <t>0,124</t>
      </is>
    </nc>
  </rcc>
  <rcc rId="6672" sId="4">
    <nc r="I158" t="inlineStr">
      <is>
        <t>0,125</t>
      </is>
    </nc>
  </rcc>
  <rcc rId="6673" sId="4">
    <nc r="I159" t="inlineStr">
      <is>
        <t>0,126</t>
      </is>
    </nc>
  </rcc>
  <rcc rId="6674" sId="4">
    <nc r="I160" t="inlineStr">
      <is>
        <t>0,127</t>
      </is>
    </nc>
  </rcc>
  <rcc rId="6675" sId="4">
    <nc r="I161" t="inlineStr">
      <is>
        <t>0,128</t>
      </is>
    </nc>
  </rcc>
  <rcc rId="6676" sId="4">
    <nc r="I162" t="inlineStr">
      <is>
        <t>0,129</t>
      </is>
    </nc>
  </rcc>
  <rfmt sheetId="4" sqref="I163" start="0" length="0">
    <dxf>
      <numFmt numFmtId="30" formatCode="@"/>
      <border outline="0">
        <bottom style="hair">
          <color indexed="64"/>
        </bottom>
      </border>
    </dxf>
  </rfmt>
  <rfmt sheetId="4" sqref="I164" start="0" length="0">
    <dxf>
      <numFmt numFmtId="30" formatCode="@"/>
      <fill>
        <patternFill patternType="none">
          <bgColor indexed="65"/>
        </patternFill>
      </fill>
    </dxf>
  </rfmt>
  <rfmt sheetId="4" sqref="I165" start="0" length="0">
    <dxf>
      <numFmt numFmtId="30" formatCode="@"/>
      <fill>
        <patternFill patternType="none">
          <bgColor indexed="65"/>
        </patternFill>
      </fill>
    </dxf>
  </rfmt>
  <rfmt sheetId="4" sqref="I16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167" start="0" length="0">
    <dxf>
      <numFmt numFmtId="30" formatCode="@"/>
      <fill>
        <patternFill patternType="none">
          <bgColor indexed="65"/>
        </patternFill>
      </fill>
    </dxf>
  </rfmt>
  <rfmt sheetId="4" sqref="I168" start="0" length="0">
    <dxf>
      <numFmt numFmtId="30" formatCode="@"/>
      <fill>
        <patternFill patternType="none">
          <bgColor indexed="65"/>
        </patternFill>
      </fill>
    </dxf>
  </rfmt>
  <rfmt sheetId="4" sqref="I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70" start="0" length="0">
    <dxf>
      <numFmt numFmtId="30" formatCode="@"/>
      <fill>
        <patternFill patternType="none">
          <bgColor indexed="65"/>
        </patternFill>
      </fill>
    </dxf>
  </rfmt>
  <rfmt sheetId="4" sqref="I171" start="0" length="0">
    <dxf>
      <numFmt numFmtId="30" formatCode="@"/>
      <border outline="0">
        <top style="hair">
          <color indexed="64"/>
        </top>
      </border>
    </dxf>
  </rfmt>
  <rfmt sheetId="4" sqref="I172" start="0" length="0">
    <dxf>
      <numFmt numFmtId="30" formatCode="@"/>
      <fill>
        <patternFill patternType="none">
          <bgColor indexed="65"/>
        </patternFill>
      </fill>
    </dxf>
  </rfmt>
  <rfmt sheetId="4" sqref="I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74" start="0" length="0">
    <dxf>
      <numFmt numFmtId="30" formatCode="@"/>
      <fill>
        <patternFill patternType="none">
          <bgColor indexed="65"/>
        </patternFill>
      </fill>
    </dxf>
  </rfmt>
  <rfmt sheetId="4" sqref="I175" start="0" length="0">
    <dxf>
      <numFmt numFmtId="30" formatCode="@"/>
      <border outline="0">
        <bottom style="hair">
          <color indexed="64"/>
        </bottom>
      </border>
    </dxf>
  </rfmt>
  <rfmt sheetId="4" sqref="I176" start="0" length="0">
    <dxf>
      <numFmt numFmtId="30" formatCode="@"/>
    </dxf>
  </rfmt>
  <rfmt sheetId="4" sqref="I177" start="0" length="0">
    <dxf>
      <numFmt numFmtId="30" formatCode="@"/>
    </dxf>
  </rfmt>
  <rfmt sheetId="4" sqref="I178" start="0" length="0">
    <dxf>
      <numFmt numFmtId="30" formatCode="@"/>
      <fill>
        <patternFill patternType="none">
          <bgColor indexed="65"/>
        </patternFill>
      </fill>
    </dxf>
  </rfmt>
  <rfmt sheetId="4" sqref="I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0" start="0" length="0">
    <dxf>
      <numFmt numFmtId="30" formatCode="@"/>
    </dxf>
  </rfmt>
  <rfmt sheetId="4" sqref="I181" start="0" length="0">
    <dxf>
      <numFmt numFmtId="30" formatCode="@"/>
      <border outline="0">
        <top style="hair">
          <color indexed="64"/>
        </top>
      </border>
    </dxf>
  </rfmt>
  <rfmt sheetId="4" sqref="I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184" start="0" length="0">
    <dxf>
      <numFmt numFmtId="30" formatCode="@"/>
      <fill>
        <patternFill patternType="none">
          <bgColor indexed="65"/>
        </patternFill>
      </fill>
    </dxf>
  </rfmt>
  <rfmt sheetId="4" sqref="I18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6" start="0" length="0">
    <dxf>
      <numFmt numFmtId="30" formatCode="@"/>
      <fill>
        <patternFill patternType="none">
          <bgColor indexed="65"/>
        </patternFill>
      </fill>
    </dxf>
  </rfmt>
  <rfmt sheetId="4" sqref="I18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88" start="0" length="0">
    <dxf>
      <numFmt numFmtId="30" formatCode="@"/>
    </dxf>
  </rfmt>
  <rfmt sheetId="4" sqref="I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190" start="0" length="0">
    <dxf>
      <numFmt numFmtId="30" formatCode="@"/>
      <fill>
        <patternFill patternType="none">
          <bgColor indexed="65"/>
        </patternFill>
      </fill>
    </dxf>
  </rfmt>
  <rfmt sheetId="4" sqref="I191" start="0" length="0">
    <dxf>
      <numFmt numFmtId="30" formatCode="@"/>
      <border outline="0">
        <top style="hair">
          <color indexed="64"/>
        </top>
      </border>
    </dxf>
  </rfmt>
  <rfmt sheetId="4" sqref="I192" start="0" length="0">
    <dxf>
      <numFmt numFmtId="30" formatCode="@"/>
    </dxf>
  </rfmt>
  <rfmt sheetId="4" sqref="I193" start="0" length="0">
    <dxf>
      <numFmt numFmtId="30" formatCode="@"/>
      <border outline="0">
        <top style="hair">
          <color indexed="64"/>
        </top>
      </border>
    </dxf>
  </rfmt>
  <rfmt sheetId="4" sqref="I194" start="0" length="0">
    <dxf>
      <numFmt numFmtId="30" formatCode="@"/>
      <fill>
        <patternFill patternType="none">
          <bgColor indexed="65"/>
        </patternFill>
      </fill>
    </dxf>
  </rfmt>
  <rfmt sheetId="4" sqref="I195" start="0" length="0">
    <dxf>
      <numFmt numFmtId="30" formatCode="@"/>
      <fill>
        <patternFill patternType="none">
          <bgColor indexed="65"/>
        </patternFill>
      </fill>
    </dxf>
  </rfmt>
  <rfmt sheetId="4" sqref="I196" start="0" length="0">
    <dxf>
      <numFmt numFmtId="30" formatCode="@"/>
    </dxf>
  </rfmt>
  <rfmt sheetId="4" sqref="I197" start="0" length="0">
    <dxf>
      <numFmt numFmtId="30" formatCode="@"/>
      <border outline="0">
        <top style="hair">
          <color indexed="64"/>
        </top>
      </border>
    </dxf>
  </rfmt>
  <rfmt sheetId="4" sqref="I198" start="0" length="0">
    <dxf>
      <numFmt numFmtId="30" formatCode="@"/>
      <border outline="0">
        <top style="hair">
          <color indexed="64"/>
        </top>
      </border>
    </dxf>
  </rfmt>
  <rfmt sheetId="4" sqref="I199" start="0" length="0">
    <dxf>
      <numFmt numFmtId="30" formatCode="@"/>
      <border outline="0">
        <top style="hair">
          <color indexed="64"/>
        </top>
      </border>
    </dxf>
  </rfmt>
  <rfmt sheetId="4" sqref="I200" start="0" length="0">
    <dxf>
      <numFmt numFmtId="30" formatCode="@"/>
      <fill>
        <patternFill patternType="none">
          <bgColor indexed="65"/>
        </patternFill>
      </fill>
    </dxf>
  </rfmt>
  <rfmt sheetId="4" sqref="I20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02" start="0" length="0">
    <dxf>
      <numFmt numFmtId="30" formatCode="@"/>
    </dxf>
  </rfmt>
  <rfmt sheetId="4" sqref="I203" start="0" length="0">
    <dxf>
      <numFmt numFmtId="30" formatCode="@"/>
      <border outline="0">
        <top style="hair">
          <color indexed="64"/>
        </top>
      </border>
    </dxf>
  </rfmt>
  <rfmt sheetId="4" sqref="I204" start="0" length="0">
    <dxf>
      <numFmt numFmtId="30" formatCode="@"/>
      <border outline="0">
        <top style="hair">
          <color indexed="64"/>
        </top>
      </border>
    </dxf>
  </rfmt>
  <rfmt sheetId="4" sqref="I205" start="0" length="0">
    <dxf>
      <numFmt numFmtId="30" formatCode="@"/>
      <fill>
        <patternFill patternType="none">
          <bgColor indexed="65"/>
        </patternFill>
      </fill>
    </dxf>
  </rfmt>
  <rfmt sheetId="4" sqref="I206" start="0" length="0">
    <dxf>
      <numFmt numFmtId="30" formatCode="@"/>
      <fill>
        <patternFill patternType="none">
          <bgColor indexed="65"/>
        </patternFill>
      </fill>
    </dxf>
  </rfmt>
  <rfmt sheetId="4" sqref="I207" start="0" length="0">
    <dxf>
      <numFmt numFmtId="30" formatCode="@"/>
      <border outline="0">
        <top style="hair">
          <color indexed="64"/>
        </top>
      </border>
    </dxf>
  </rfmt>
  <rfmt sheetId="4" sqref="I208" start="0" length="0">
    <dxf>
      <numFmt numFmtId="30" formatCode="@"/>
      <fill>
        <patternFill patternType="none">
          <bgColor indexed="65"/>
        </patternFill>
      </fill>
    </dxf>
  </rfmt>
  <rfmt sheetId="4" sqref="I2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10" start="0" length="0">
    <dxf>
      <numFmt numFmtId="30" formatCode="@"/>
      <fill>
        <patternFill patternType="none">
          <bgColor indexed="65"/>
        </patternFill>
      </fill>
    </dxf>
  </rfmt>
  <rfmt sheetId="4" sqref="I211" start="0" length="0">
    <dxf>
      <numFmt numFmtId="30" formatCode="@"/>
    </dxf>
  </rfmt>
  <rfmt sheetId="4" sqref="I212" start="0" length="0">
    <dxf>
      <numFmt numFmtId="30" formatCode="@"/>
    </dxf>
  </rfmt>
  <rfmt sheetId="4" sqref="I213" start="0" length="0">
    <dxf>
      <numFmt numFmtId="30" formatCode="@"/>
    </dxf>
  </rfmt>
  <rfmt sheetId="4" sqref="I214" start="0" length="0">
    <dxf>
      <numFmt numFmtId="30" formatCode="@"/>
    </dxf>
  </rfmt>
  <rfmt sheetId="4" sqref="I215" start="0" length="0">
    <dxf>
      <numFmt numFmtId="30" formatCode="@"/>
      <fill>
        <patternFill patternType="none">
          <bgColor indexed="65"/>
        </patternFill>
      </fill>
    </dxf>
  </rfmt>
  <rfmt sheetId="4" sqref="I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17" start="0" length="0">
    <dxf>
      <numFmt numFmtId="30" formatCode="@"/>
      <fill>
        <patternFill patternType="none">
          <bgColor indexed="65"/>
        </patternFill>
      </fill>
    </dxf>
  </rfmt>
  <rfmt sheetId="4" sqref="I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19" start="0" length="0">
    <dxf>
      <numFmt numFmtId="30" formatCode="@"/>
      <fill>
        <patternFill patternType="none">
          <bgColor indexed="65"/>
        </patternFill>
      </fill>
    </dxf>
  </rfmt>
  <rfmt sheetId="4" sqref="I220" start="0" length="0">
    <dxf>
      <numFmt numFmtId="30" formatCode="@"/>
      <fill>
        <patternFill patternType="none">
          <bgColor indexed="65"/>
        </patternFill>
      </fill>
    </dxf>
  </rfmt>
  <rfmt sheetId="4" sqref="I221" start="0" length="0">
    <dxf>
      <numFmt numFmtId="30" formatCode="@"/>
    </dxf>
  </rfmt>
  <rfmt sheetId="4" sqref="I222" start="0" length="0">
    <dxf>
      <numFmt numFmtId="30" formatCode="@"/>
    </dxf>
  </rfmt>
  <rfmt sheetId="4" sqref="I223" start="0" length="0">
    <dxf>
      <numFmt numFmtId="30" formatCode="@"/>
    </dxf>
  </rfmt>
  <rfmt sheetId="4" sqref="I224" start="0" length="0">
    <dxf>
      <numFmt numFmtId="30" formatCode="@"/>
    </dxf>
  </rfmt>
  <rfmt sheetId="4" sqref="I225" start="0" length="0">
    <dxf>
      <numFmt numFmtId="30" formatCode="@"/>
    </dxf>
  </rfmt>
  <rfmt sheetId="4" sqref="I226" start="0" length="0">
    <dxf>
      <numFmt numFmtId="30" formatCode="@"/>
    </dxf>
  </rfmt>
  <rfmt sheetId="4" sqref="I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29" start="0" length="0">
    <dxf>
      <numFmt numFmtId="30" formatCode="@"/>
      <fill>
        <patternFill patternType="none">
          <bgColor indexed="65"/>
        </patternFill>
      </fill>
    </dxf>
  </rfmt>
  <rfmt sheetId="4" sqref="I230" start="0" length="0">
    <dxf>
      <numFmt numFmtId="30" formatCode="@"/>
    </dxf>
  </rfmt>
  <rfmt sheetId="4" sqref="I231" start="0" length="0">
    <dxf>
      <numFmt numFmtId="30" formatCode="@"/>
      <fill>
        <patternFill patternType="none">
          <bgColor indexed="65"/>
        </patternFill>
      </fill>
    </dxf>
  </rfmt>
  <rfmt sheetId="4" sqref="I232" start="0" length="0">
    <dxf>
      <numFmt numFmtId="30" formatCode="@"/>
      <fill>
        <patternFill patternType="none">
          <bgColor indexed="65"/>
        </patternFill>
      </fill>
    </dxf>
  </rfmt>
  <rfmt sheetId="4" sqref="I233" start="0" length="0">
    <dxf>
      <numFmt numFmtId="30" formatCode="@"/>
      <fill>
        <patternFill patternType="none">
          <bgColor indexed="65"/>
        </patternFill>
      </fill>
    </dxf>
  </rfmt>
  <rfmt sheetId="4" sqref="I234" start="0" length="0">
    <dxf>
      <numFmt numFmtId="30" formatCode="@"/>
    </dxf>
  </rfmt>
  <rfmt sheetId="4" sqref="I235" start="0" length="0">
    <dxf>
      <numFmt numFmtId="30" formatCode="@"/>
    </dxf>
  </rfmt>
  <rfmt sheetId="4" sqref="I236" start="0" length="0">
    <dxf>
      <numFmt numFmtId="30" formatCode="@"/>
    </dxf>
  </rfmt>
  <rfmt sheetId="4" sqref="I237" start="0" length="0">
    <dxf>
      <numFmt numFmtId="30" formatCode="@"/>
      <fill>
        <patternFill patternType="none">
          <bgColor indexed="65"/>
        </patternFill>
      </fill>
    </dxf>
  </rfmt>
  <rfmt sheetId="4" sqref="I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240" start="0" length="0">
    <dxf>
      <numFmt numFmtId="30" formatCode="@"/>
      <fill>
        <patternFill patternType="none">
          <bgColor indexed="65"/>
        </patternFill>
      </fill>
    </dxf>
  </rfmt>
  <rfmt sheetId="4" sqref="I241" start="0" length="0">
    <dxf>
      <numFmt numFmtId="30" formatCode="@"/>
    </dxf>
  </rfmt>
  <rfmt sheetId="4" sqref="I242" start="0" length="0">
    <dxf>
      <numFmt numFmtId="30" formatCode="@"/>
      <fill>
        <patternFill patternType="none">
          <bgColor indexed="65"/>
        </patternFill>
      </fill>
    </dxf>
  </rfmt>
  <rfmt sheetId="4" sqref="I243" start="0" length="0">
    <dxf>
      <numFmt numFmtId="30" formatCode="@"/>
    </dxf>
  </rfmt>
  <rfmt sheetId="4" sqref="I244" start="0" length="0">
    <dxf>
      <numFmt numFmtId="30" formatCode="@"/>
    </dxf>
  </rfmt>
  <rfmt sheetId="4" sqref="I245" start="0" length="0">
    <dxf>
      <numFmt numFmtId="30" formatCode="@"/>
      <fill>
        <patternFill patternType="none">
          <bgColor indexed="65"/>
        </patternFill>
      </fill>
    </dxf>
  </rfmt>
  <rfmt sheetId="4" sqref="I246" start="0" length="0">
    <dxf>
      <numFmt numFmtId="30" formatCode="@"/>
    </dxf>
  </rfmt>
  <rfmt sheetId="4" sqref="I247" start="0" length="0">
    <dxf>
      <numFmt numFmtId="30" formatCode="@"/>
    </dxf>
  </rfmt>
  <rfmt sheetId="4" sqref="I248" start="0" length="0">
    <dxf>
      <numFmt numFmtId="30" formatCode="@"/>
      <fill>
        <patternFill patternType="none">
          <bgColor indexed="65"/>
        </patternFill>
      </fill>
    </dxf>
  </rfmt>
  <rfmt sheetId="4" sqref="I249" start="0" length="0">
    <dxf>
      <numFmt numFmtId="30" formatCode="@"/>
      <fill>
        <patternFill patternType="none">
          <bgColor indexed="65"/>
        </patternFill>
      </fill>
    </dxf>
  </rfmt>
  <rfmt sheetId="4" sqref="I250" start="0" length="0">
    <dxf>
      <numFmt numFmtId="30" formatCode="@"/>
    </dxf>
  </rfmt>
  <rfmt sheetId="4" sqref="I251" start="0" length="0">
    <dxf>
      <numFmt numFmtId="30" formatCode="@"/>
    </dxf>
  </rfmt>
  <rfmt sheetId="4" sqref="I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53" start="0" length="0">
    <dxf>
      <numFmt numFmtId="30" formatCode="@"/>
      <fill>
        <patternFill patternType="none">
          <bgColor indexed="65"/>
        </patternFill>
      </fill>
    </dxf>
  </rfmt>
  <rfmt sheetId="4" sqref="I254" start="0" length="0">
    <dxf>
      <numFmt numFmtId="30" formatCode="@"/>
    </dxf>
  </rfmt>
  <rfmt sheetId="4" sqref="I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56" start="0" length="0">
    <dxf>
      <numFmt numFmtId="30" formatCode="@"/>
      <fill>
        <patternFill patternType="none">
          <bgColor indexed="65"/>
        </patternFill>
      </fill>
    </dxf>
  </rfmt>
  <rfmt sheetId="4" sqref="I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58" start="0" length="0">
    <dxf>
      <numFmt numFmtId="30" formatCode="@"/>
    </dxf>
  </rfmt>
  <rfmt sheetId="4" sqref="I259" start="0" length="0">
    <dxf>
      <numFmt numFmtId="30" formatCode="@"/>
    </dxf>
  </rfmt>
  <rfmt sheetId="4" sqref="I260" start="0" length="0">
    <dxf>
      <numFmt numFmtId="30" formatCode="@"/>
      <fill>
        <patternFill patternType="none">
          <bgColor indexed="65"/>
        </patternFill>
      </fill>
    </dxf>
  </rfmt>
  <rfmt sheetId="4" sqref="I261" start="0" length="0">
    <dxf>
      <numFmt numFmtId="30" formatCode="@"/>
      <fill>
        <patternFill patternType="none">
          <bgColor indexed="65"/>
        </patternFill>
      </fill>
    </dxf>
  </rfmt>
  <rfmt sheetId="4" sqref="I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63" start="0" length="0">
    <dxf>
      <numFmt numFmtId="30" formatCode="@"/>
      <fill>
        <patternFill patternType="none">
          <bgColor indexed="65"/>
        </patternFill>
      </fill>
    </dxf>
  </rfmt>
  <rfmt sheetId="4" sqref="I264" start="0" length="0">
    <dxf>
      <numFmt numFmtId="30" formatCode="@"/>
      <fill>
        <patternFill patternType="none">
          <bgColor indexed="65"/>
        </patternFill>
      </fill>
    </dxf>
  </rfmt>
  <rfmt sheetId="4" sqref="I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266" start="0" length="0">
    <dxf>
      <numFmt numFmtId="30" formatCode="@"/>
      <fill>
        <patternFill patternType="none">
          <bgColor indexed="65"/>
        </patternFill>
      </fill>
    </dxf>
  </rfmt>
  <rfmt sheetId="4" sqref="I267" start="0" length="0">
    <dxf>
      <numFmt numFmtId="30" formatCode="@"/>
      <fill>
        <patternFill patternType="none">
          <bgColor indexed="65"/>
        </patternFill>
      </fill>
    </dxf>
  </rfmt>
  <rfmt sheetId="4" sqref="I268" start="0" length="0">
    <dxf>
      <numFmt numFmtId="30" formatCode="@"/>
    </dxf>
  </rfmt>
  <rfmt sheetId="4" sqref="I269" start="0" length="0">
    <dxf>
      <numFmt numFmtId="30" formatCode="@"/>
    </dxf>
  </rfmt>
  <rfmt sheetId="4" sqref="I270" start="0" length="0">
    <dxf>
      <numFmt numFmtId="30" formatCode="@"/>
      <fill>
        <patternFill patternType="none">
          <bgColor indexed="65"/>
        </patternFill>
      </fill>
    </dxf>
  </rfmt>
  <rfmt sheetId="4" sqref="I271" start="0" length="0">
    <dxf>
      <numFmt numFmtId="30" formatCode="@"/>
      <fill>
        <patternFill patternType="none">
          <bgColor indexed="65"/>
        </patternFill>
      </fill>
    </dxf>
  </rfmt>
  <rfmt sheetId="4" sqref="I272" start="0" length="0">
    <dxf>
      <numFmt numFmtId="30" formatCode="@"/>
      <fill>
        <patternFill patternType="none">
          <bgColor indexed="65"/>
        </patternFill>
      </fill>
    </dxf>
  </rfmt>
  <rfmt sheetId="4" sqref="I273" start="0" length="0">
    <dxf>
      <numFmt numFmtId="30" formatCode="@"/>
    </dxf>
  </rfmt>
  <rfmt sheetId="4" sqref="I274" start="0" length="0">
    <dxf>
      <numFmt numFmtId="30" formatCode="@"/>
      <fill>
        <patternFill patternType="none">
          <bgColor indexed="65"/>
        </patternFill>
      </fill>
    </dxf>
  </rfmt>
  <rfmt sheetId="4" sqref="I275" start="0" length="0">
    <dxf>
      <numFmt numFmtId="30" formatCode="@"/>
    </dxf>
  </rfmt>
  <rfmt sheetId="4" sqref="I276" start="0" length="0">
    <dxf>
      <numFmt numFmtId="30" formatCode="@"/>
    </dxf>
  </rfmt>
  <rfmt sheetId="4" sqref="I277" start="0" length="0">
    <dxf>
      <numFmt numFmtId="30" formatCode="@"/>
      <fill>
        <patternFill patternType="none">
          <bgColor indexed="65"/>
        </patternFill>
      </fill>
    </dxf>
  </rfmt>
  <rfmt sheetId="4" sqref="I278" start="0" length="0">
    <dxf>
      <numFmt numFmtId="30" formatCode="@"/>
    </dxf>
  </rfmt>
  <rfmt sheetId="4" sqref="I279" start="0" length="0">
    <dxf>
      <numFmt numFmtId="30" formatCode="@"/>
    </dxf>
  </rfmt>
  <rfmt sheetId="4" sqref="I280" start="0" length="0">
    <dxf>
      <numFmt numFmtId="30" formatCode="@"/>
      <fill>
        <patternFill patternType="none">
          <bgColor indexed="65"/>
        </patternFill>
      </fill>
    </dxf>
  </rfmt>
  <rfmt sheetId="4" sqref="I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282" start="0" length="0">
    <dxf>
      <numFmt numFmtId="30" formatCode="@"/>
    </dxf>
  </rfmt>
  <rfmt sheetId="4" sqref="I283" start="0" length="0">
    <dxf>
      <numFmt numFmtId="30" formatCode="@"/>
    </dxf>
  </rfmt>
  <rfmt sheetId="4" sqref="I284" start="0" length="0">
    <dxf>
      <numFmt numFmtId="30" formatCode="@"/>
      <fill>
        <patternFill patternType="none">
          <bgColor indexed="65"/>
        </patternFill>
      </fill>
    </dxf>
  </rfmt>
  <rfmt sheetId="4" sqref="I285" start="0" length="0">
    <dxf>
      <numFmt numFmtId="30" formatCode="@"/>
      <fill>
        <patternFill patternType="none">
          <bgColor indexed="65"/>
        </patternFill>
      </fill>
    </dxf>
  </rfmt>
  <rfmt sheetId="4" sqref="I286" start="0" length="0">
    <dxf>
      <numFmt numFmtId="30" formatCode="@"/>
    </dxf>
  </rfmt>
  <rfmt sheetId="4" sqref="I287" start="0" length="0">
    <dxf>
      <numFmt numFmtId="30" formatCode="@"/>
    </dxf>
  </rfmt>
  <rfmt sheetId="4" sqref="I288" start="0" length="0">
    <dxf>
      <numFmt numFmtId="30" formatCode="@"/>
      <fill>
        <patternFill patternType="none">
          <bgColor indexed="65"/>
        </patternFill>
      </fill>
    </dxf>
  </rfmt>
  <rfmt sheetId="4" sqref="I289" start="0" length="0">
    <dxf>
      <numFmt numFmtId="30" formatCode="@"/>
      <fill>
        <patternFill patternType="none">
          <bgColor indexed="65"/>
        </patternFill>
      </fill>
    </dxf>
  </rfmt>
  <rfmt sheetId="4" sqref="I290" start="0" length="0">
    <dxf>
      <numFmt numFmtId="30" formatCode="@"/>
    </dxf>
  </rfmt>
  <rfmt sheetId="4" sqref="I291" start="0" length="0">
    <dxf>
      <numFmt numFmtId="30" formatCode="@"/>
    </dxf>
  </rfmt>
  <rfmt sheetId="4" sqref="I292" start="0" length="0">
    <dxf>
      <numFmt numFmtId="30" formatCode="@"/>
      <fill>
        <patternFill patternType="none">
          <bgColor indexed="65"/>
        </patternFill>
      </fill>
    </dxf>
  </rfmt>
  <rfmt sheetId="4" sqref="I293" start="0" length="0">
    <dxf>
      <numFmt numFmtId="30" formatCode="@"/>
      <fill>
        <patternFill patternType="none">
          <bgColor indexed="65"/>
        </patternFill>
      </fill>
    </dxf>
  </rfmt>
  <rfmt sheetId="4" sqref="I294" start="0" length="0">
    <dxf>
      <numFmt numFmtId="30" formatCode="@"/>
    </dxf>
  </rfmt>
  <rfmt sheetId="4" sqref="I295" start="0" length="0">
    <dxf>
      <numFmt numFmtId="30" formatCode="@"/>
      <fill>
        <patternFill patternType="none">
          <bgColor indexed="65"/>
        </patternFill>
      </fill>
    </dxf>
  </rfmt>
  <rfmt sheetId="4" sqref="I296" start="0" length="0">
    <dxf>
      <numFmt numFmtId="30" formatCode="@"/>
      <fill>
        <patternFill patternType="none">
          <bgColor indexed="65"/>
        </patternFill>
      </fill>
    </dxf>
  </rfmt>
  <rfmt sheetId="4" sqref="I297" start="0" length="0">
    <dxf>
      <numFmt numFmtId="30" formatCode="@"/>
    </dxf>
  </rfmt>
  <rfmt sheetId="4" sqref="I298" start="0" length="0">
    <dxf>
      <numFmt numFmtId="30" formatCode="@"/>
      <fill>
        <patternFill patternType="none">
          <bgColor indexed="65"/>
        </patternFill>
      </fill>
    </dxf>
  </rfmt>
  <rfmt sheetId="4" sqref="I299" start="0" length="0">
    <dxf>
      <numFmt numFmtId="30" formatCode="@"/>
      <fill>
        <patternFill patternType="none">
          <bgColor indexed="65"/>
        </patternFill>
      </fill>
    </dxf>
  </rfmt>
  <rfmt sheetId="4" sqref="I300" start="0" length="0">
    <dxf>
      <numFmt numFmtId="30" formatCode="@"/>
    </dxf>
  </rfmt>
  <rfmt sheetId="4" sqref="I301" start="0" length="0">
    <dxf>
      <numFmt numFmtId="30" formatCode="@"/>
    </dxf>
  </rfmt>
  <rfmt sheetId="4" sqref="I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03" start="0" length="0">
    <dxf>
      <numFmt numFmtId="30" formatCode="@"/>
      <fill>
        <patternFill patternType="none">
          <bgColor indexed="65"/>
        </patternFill>
      </fill>
    </dxf>
  </rfmt>
  <rfmt sheetId="4" sqref="I304" start="0" length="0">
    <dxf>
      <numFmt numFmtId="30" formatCode="@"/>
      <fill>
        <patternFill patternType="none">
          <bgColor indexed="65"/>
        </patternFill>
      </fill>
    </dxf>
  </rfmt>
  <rfmt sheetId="4" sqref="I305" start="0" length="0">
    <dxf>
      <numFmt numFmtId="30" formatCode="@"/>
      <fill>
        <patternFill patternType="none">
          <bgColor indexed="65"/>
        </patternFill>
      </fill>
    </dxf>
  </rfmt>
  <rfmt sheetId="4" sqref="I306" start="0" length="0">
    <dxf>
      <numFmt numFmtId="30" formatCode="@"/>
    </dxf>
  </rfmt>
  <rfmt sheetId="4" sqref="I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08" start="0" length="0">
    <dxf>
      <numFmt numFmtId="30" formatCode="@"/>
    </dxf>
  </rfmt>
  <rfmt sheetId="4" sqref="I309" start="0" length="0">
    <dxf>
      <numFmt numFmtId="30" formatCode="@"/>
    </dxf>
  </rfmt>
  <rfmt sheetId="4" sqref="I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I311" start="0" length="0">
    <dxf>
      <numFmt numFmtId="30" formatCode="@"/>
    </dxf>
  </rfmt>
  <rfmt sheetId="4" sqref="I312" start="0" length="0">
    <dxf>
      <numFmt numFmtId="30" formatCode="@"/>
    </dxf>
  </rfmt>
  <rfmt sheetId="4" sqref="I313" start="0" length="0">
    <dxf>
      <numFmt numFmtId="30" formatCode="@"/>
      <fill>
        <patternFill patternType="none">
          <bgColor indexed="65"/>
        </patternFill>
      </fill>
    </dxf>
  </rfmt>
  <rfmt sheetId="4" sqref="I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15" start="0" length="0">
    <dxf>
      <numFmt numFmtId="30" formatCode="@"/>
    </dxf>
  </rfmt>
  <rfmt sheetId="4" sqref="I316" start="0" length="0">
    <dxf>
      <numFmt numFmtId="30" formatCode="@"/>
    </dxf>
  </rfmt>
  <rfmt sheetId="4" sqref="I317" start="0" length="0">
    <dxf>
      <numFmt numFmtId="30" formatCode="@"/>
      <fill>
        <patternFill patternType="none">
          <bgColor indexed="65"/>
        </patternFill>
      </fill>
    </dxf>
  </rfmt>
  <rfmt sheetId="4" sqref="I318" start="0" length="0">
    <dxf>
      <numFmt numFmtId="30" formatCode="@"/>
      <fill>
        <patternFill patternType="none">
          <bgColor indexed="65"/>
        </patternFill>
      </fill>
    </dxf>
  </rfmt>
  <rfmt sheetId="4" sqref="I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20" start="0" length="0">
    <dxf>
      <numFmt numFmtId="30" formatCode="@"/>
    </dxf>
  </rfmt>
  <rfmt sheetId="4" sqref="I321" start="0" length="0">
    <dxf>
      <numFmt numFmtId="30" formatCode="@"/>
      <fill>
        <patternFill patternType="none">
          <bgColor indexed="65"/>
        </patternFill>
      </fill>
    </dxf>
  </rfmt>
  <rfmt sheetId="4" sqref="I322" start="0" length="0">
    <dxf>
      <numFmt numFmtId="30" formatCode="@"/>
      <fill>
        <patternFill patternType="none">
          <bgColor indexed="65"/>
        </patternFill>
      </fill>
    </dxf>
  </rfmt>
  <rfmt sheetId="4" sqref="I323" start="0" length="0">
    <dxf>
      <numFmt numFmtId="30" formatCode="@"/>
    </dxf>
  </rfmt>
  <rfmt sheetId="4" sqref="I324" start="0" length="0">
    <dxf>
      <numFmt numFmtId="30" formatCode="@"/>
    </dxf>
  </rfmt>
  <rfmt sheetId="4" sqref="I32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26" start="0" length="0">
    <dxf>
      <numFmt numFmtId="30" formatCode="@"/>
      <fill>
        <patternFill patternType="none">
          <bgColor indexed="65"/>
        </patternFill>
      </fill>
    </dxf>
  </rfmt>
  <rfmt sheetId="4" sqref="I327" start="0" length="0">
    <dxf>
      <numFmt numFmtId="30" formatCode="@"/>
    </dxf>
  </rfmt>
  <rfmt sheetId="4" sqref="I328" start="0" length="0">
    <dxf>
      <numFmt numFmtId="30" formatCode="@"/>
      <fill>
        <patternFill patternType="none">
          <bgColor indexed="65"/>
        </patternFill>
      </fill>
    </dxf>
  </rfmt>
  <rfmt sheetId="4" sqref="I329" start="0" length="0">
    <dxf>
      <numFmt numFmtId="30" formatCode="@"/>
      <fill>
        <patternFill patternType="none">
          <bgColor indexed="65"/>
        </patternFill>
      </fill>
    </dxf>
  </rfmt>
  <rfmt sheetId="4" sqref="I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1" start="0" length="0">
    <dxf>
      <numFmt numFmtId="30" formatCode="@"/>
      <fill>
        <patternFill patternType="none">
          <bgColor indexed="65"/>
        </patternFill>
      </fill>
    </dxf>
  </rfmt>
  <rfmt sheetId="4" sqref="I332" start="0" length="0">
    <dxf>
      <numFmt numFmtId="30" formatCode="@"/>
      <fill>
        <patternFill patternType="none">
          <bgColor indexed="65"/>
        </patternFill>
      </fill>
    </dxf>
  </rfmt>
  <rfmt sheetId="4" sqref="I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4" start="0" length="0">
    <dxf>
      <numFmt numFmtId="30" formatCode="@"/>
    </dxf>
  </rfmt>
  <rfmt sheetId="4" sqref="I335" start="0" length="0">
    <dxf>
      <numFmt numFmtId="30" formatCode="@"/>
      <fill>
        <patternFill patternType="none">
          <bgColor indexed="65"/>
        </patternFill>
      </fill>
    </dxf>
  </rfmt>
  <rfmt sheetId="4" sqref="I336" start="0" length="0">
    <dxf>
      <numFmt numFmtId="30" formatCode="@"/>
      <fill>
        <patternFill patternType="none">
          <bgColor indexed="65"/>
        </patternFill>
      </fill>
    </dxf>
  </rfmt>
  <rfmt sheetId="4" sqref="I337" start="0" length="0">
    <dxf>
      <numFmt numFmtId="30" formatCode="@"/>
      <fill>
        <patternFill patternType="none">
          <bgColor indexed="65"/>
        </patternFill>
      </fill>
    </dxf>
  </rfmt>
  <rfmt sheetId="4" sqref="I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39" start="0" length="0">
    <dxf>
      <numFmt numFmtId="30" formatCode="@"/>
      <fill>
        <patternFill patternType="none">
          <bgColor indexed="65"/>
        </patternFill>
      </fill>
    </dxf>
  </rfmt>
  <rfmt sheetId="4" sqref="I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41" start="0" length="0">
    <dxf>
      <numFmt numFmtId="30" formatCode="@"/>
    </dxf>
  </rfmt>
  <rfmt sheetId="4" sqref="I342" start="0" length="0">
    <dxf>
      <numFmt numFmtId="30" formatCode="@"/>
      <fill>
        <patternFill patternType="none">
          <bgColor indexed="65"/>
        </patternFill>
      </fill>
    </dxf>
  </rfmt>
  <rfmt sheetId="4" sqref="I343" start="0" length="0">
    <dxf>
      <numFmt numFmtId="30" formatCode="@"/>
    </dxf>
  </rfmt>
  <rfmt sheetId="4" sqref="I344" start="0" length="0">
    <dxf>
      <numFmt numFmtId="30" formatCode="@"/>
      <border outline="0">
        <bottom style="hair">
          <color indexed="64"/>
        </bottom>
      </border>
    </dxf>
  </rfmt>
  <rfmt sheetId="4" sqref="I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I346" start="0" length="0">
    <dxf>
      <numFmt numFmtId="30" formatCode="@"/>
      <fill>
        <patternFill patternType="none">
          <bgColor indexed="65"/>
        </patternFill>
      </fill>
    </dxf>
  </rfmt>
  <rfmt sheetId="4" sqref="I347" start="0" length="0">
    <dxf>
      <numFmt numFmtId="30" formatCode="@"/>
    </dxf>
  </rfmt>
  <rfmt sheetId="4" sqref="I348" start="0" length="0">
    <dxf>
      <numFmt numFmtId="30" formatCode="@"/>
    </dxf>
  </rfmt>
  <rfmt sheetId="4" sqref="I349" start="0" length="0">
    <dxf>
      <numFmt numFmtId="30" formatCode="@"/>
      <fill>
        <patternFill patternType="none">
          <bgColor indexed="65"/>
        </patternFill>
      </fill>
    </dxf>
  </rfmt>
  <rfmt sheetId="4" sqref="I350" start="0" length="0">
    <dxf>
      <numFmt numFmtId="30" formatCode="@"/>
      <fill>
        <patternFill patternType="none">
          <bgColor indexed="65"/>
        </patternFill>
      </fill>
    </dxf>
  </rfmt>
  <rfmt sheetId="4" sqref="I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52" start="0" length="0">
    <dxf>
      <numFmt numFmtId="30" formatCode="@"/>
    </dxf>
  </rfmt>
  <rfmt sheetId="4" sqref="I353" start="0" length="0">
    <dxf>
      <numFmt numFmtId="30" formatCode="@"/>
      <fill>
        <patternFill patternType="none">
          <bgColor indexed="65"/>
        </patternFill>
      </fill>
    </dxf>
  </rfmt>
  <rfmt sheetId="4" sqref="I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55" start="0" length="0">
    <dxf>
      <numFmt numFmtId="30" formatCode="@"/>
    </dxf>
  </rfmt>
  <rfmt sheetId="4" sqref="I356" start="0" length="0">
    <dxf>
      <numFmt numFmtId="30" formatCode="@"/>
    </dxf>
  </rfmt>
  <rfmt sheetId="4" sqref="I357" start="0" length="0">
    <dxf>
      <numFmt numFmtId="30" formatCode="@"/>
      <fill>
        <patternFill patternType="none">
          <bgColor indexed="65"/>
        </patternFill>
      </fill>
    </dxf>
  </rfmt>
  <rfmt sheetId="4" sqref="I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I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0" start="0" length="0">
    <dxf>
      <numFmt numFmtId="30" formatCode="@"/>
      <fill>
        <patternFill patternType="none">
          <bgColor indexed="65"/>
        </patternFill>
      </fill>
    </dxf>
  </rfmt>
  <rfmt sheetId="4" sqref="I361" start="0" length="0">
    <dxf>
      <numFmt numFmtId="30" formatCode="@"/>
      <fill>
        <patternFill patternType="none">
          <bgColor indexed="65"/>
        </patternFill>
      </fill>
    </dxf>
  </rfmt>
  <rfmt sheetId="4" sqref="I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3" start="0" length="0">
    <dxf>
      <numFmt numFmtId="30" formatCode="@"/>
      <fill>
        <patternFill patternType="none">
          <bgColor indexed="65"/>
        </patternFill>
      </fill>
    </dxf>
  </rfmt>
  <rfmt sheetId="4" sqref="I364" start="0" length="0">
    <dxf>
      <numFmt numFmtId="30" formatCode="@"/>
      <fill>
        <patternFill patternType="none">
          <bgColor indexed="65"/>
        </patternFill>
      </fill>
    </dxf>
  </rfmt>
  <rfmt sheetId="4" sqref="I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I366" start="0" length="0">
    <dxf>
      <numFmt numFmtId="30" formatCode="@"/>
      <border outline="0">
        <bottom style="hair">
          <color indexed="64"/>
        </bottom>
      </border>
    </dxf>
  </rfmt>
  <rfmt sheetId="4" sqref="I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  <border outline="0">
        <top style="hair">
          <color indexed="64"/>
        </top>
      </border>
    </dxf>
  </rfmt>
  <rcc rId="6677" sId="4">
    <nc r="I157" t="inlineStr">
      <is>
        <t>0,00</t>
      </is>
    </nc>
  </rcc>
  <rcc rId="6678" sId="4">
    <nc r="I158" t="inlineStr">
      <is>
        <t>0,0</t>
      </is>
    </nc>
  </rcc>
  <rcc rId="6679" sId="4">
    <nc r="I158" t="inlineStr">
      <is>
        <t>0,00</t>
      </is>
    </nc>
  </rcc>
  <rcc rId="6680" sId="4">
    <nc r="I159" t="inlineStr">
      <is>
        <t>0,00</t>
      </is>
    </nc>
  </rcc>
  <rcc rId="6681" sId="4">
    <nc r="I160" t="inlineStr">
      <is>
        <t>0,00</t>
      </is>
    </nc>
  </rcc>
  <rcc rId="6682" sId="4">
    <nc r="I162" t="inlineStr">
      <is>
        <t>0,00</t>
      </is>
    </nc>
  </rcc>
  <rcc rId="6683" sId="4">
    <nc r="I367" t="inlineStr">
      <is>
        <t>0,00</t>
      </is>
    </nc>
  </rcc>
  <rfmt sheetId="4" sqref="J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cc rId="6684" sId="4">
    <nc r="J33" t="inlineStr">
      <is>
        <t>0,00</t>
      </is>
    </nc>
  </rcc>
  <rcc rId="6685" sId="4">
    <nc r="K33" t="inlineStr">
      <is>
        <t>0,00</t>
      </is>
    </nc>
  </rcc>
  <rcc rId="6686" sId="4">
    <nc r="L33" t="inlineStr">
      <is>
        <t>0,00</t>
      </is>
    </nc>
  </rcc>
  <rcc rId="6687" sId="4" numFmtId="4">
    <nc r="L162">
      <v>0</v>
    </nc>
  </rcc>
  <rfmt sheetId="4" sqref="J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5" start="0" length="0">
    <dxf>
      <numFmt numFmtId="30" formatCode="@"/>
      <fill>
        <patternFill patternType="none">
          <bgColor indexed="65"/>
        </patternFill>
      </fill>
    </dxf>
  </rfmt>
  <rfmt sheetId="4" sqref="J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38" start="0" length="0">
    <dxf>
      <numFmt numFmtId="30" formatCode="@"/>
      <border outline="0">
        <left/>
      </border>
    </dxf>
  </rfmt>
  <rfmt sheetId="4" sqref="J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0" start="0" length="0">
    <dxf>
      <numFmt numFmtId="30" formatCode="@"/>
    </dxf>
  </rfmt>
  <rfmt sheetId="4" sqref="J41" start="0" length="0">
    <dxf>
      <numFmt numFmtId="30" formatCode="@"/>
      <fill>
        <patternFill patternType="none">
          <bgColor indexed="65"/>
        </patternFill>
      </fill>
    </dxf>
  </rfmt>
  <rfmt sheetId="4" sqref="J42" start="0" length="0">
    <dxf>
      <numFmt numFmtId="30" formatCode="@"/>
      <fill>
        <patternFill patternType="none">
          <bgColor indexed="65"/>
        </patternFill>
      </fill>
    </dxf>
  </rfmt>
  <rfmt sheetId="4" sqref="J43" start="0" length="0">
    <dxf>
      <numFmt numFmtId="30" formatCode="@"/>
      <fill>
        <patternFill patternType="none">
          <bgColor indexed="65"/>
        </patternFill>
      </fill>
    </dxf>
  </rfmt>
  <rfmt sheetId="4" sqref="J44" start="0" length="0">
    <dxf>
      <numFmt numFmtId="30" formatCode="@"/>
      <border outline="0">
        <left/>
      </border>
    </dxf>
  </rfmt>
  <rfmt sheetId="4" sqref="J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J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4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49" start="0" length="0">
    <dxf>
      <numFmt numFmtId="30" formatCode="@"/>
      <border outline="0">
        <left/>
      </border>
    </dxf>
  </rfmt>
  <rfmt sheetId="4" sqref="J50" start="0" length="0">
    <dxf>
      <numFmt numFmtId="30" formatCode="@"/>
      <border outline="0">
        <left/>
      </border>
    </dxf>
  </rfmt>
  <rfmt sheetId="4" sqref="J51" start="0" length="0">
    <dxf>
      <numFmt numFmtId="30" formatCode="@"/>
      <border outline="0">
        <left/>
      </border>
    </dxf>
  </rfmt>
  <rfmt sheetId="4" sqref="J52" start="0" length="0">
    <dxf>
      <numFmt numFmtId="30" formatCode="@"/>
      <border outline="0">
        <left/>
      </border>
    </dxf>
  </rfmt>
  <rfmt sheetId="4" sqref="J53" start="0" length="0">
    <dxf>
      <numFmt numFmtId="30" formatCode="@"/>
      <border outline="0">
        <left/>
      </border>
    </dxf>
  </rfmt>
  <rfmt sheetId="4" sqref="J54" start="0" length="0">
    <dxf>
      <numFmt numFmtId="30" formatCode="@"/>
      <border outline="0">
        <left/>
      </border>
    </dxf>
  </rfmt>
  <rfmt sheetId="4" sqref="J55" start="0" length="0">
    <dxf>
      <numFmt numFmtId="30" formatCode="@"/>
      <border outline="0">
        <left/>
      </border>
    </dxf>
  </rfmt>
  <rfmt sheetId="4" sqref="J56" start="0" length="0">
    <dxf>
      <numFmt numFmtId="30" formatCode="@"/>
    </dxf>
  </rfmt>
  <rfmt sheetId="4" sqref="J57" start="0" length="0">
    <dxf>
      <numFmt numFmtId="30" formatCode="@"/>
      <border outline="0">
        <left/>
      </border>
    </dxf>
  </rfmt>
  <rfmt sheetId="4" sqref="J58" start="0" length="0">
    <dxf>
      <numFmt numFmtId="30" formatCode="@"/>
      <border outline="0">
        <left/>
      </border>
    </dxf>
  </rfmt>
  <rfmt sheetId="4" sqref="J59" start="0" length="0">
    <dxf>
      <numFmt numFmtId="30" formatCode="@"/>
    </dxf>
  </rfmt>
  <rfmt sheetId="4" sqref="J60" start="0" length="0">
    <dxf>
      <numFmt numFmtId="30" formatCode="@"/>
      <border outline="0">
        <left/>
      </border>
    </dxf>
  </rfmt>
  <rfmt sheetId="4" sqref="J61" start="0" length="0">
    <dxf>
      <numFmt numFmtId="30" formatCode="@"/>
      <border outline="0">
        <left/>
      </border>
    </dxf>
  </rfmt>
  <rfmt sheetId="4" sqref="J62" start="0" length="0">
    <dxf>
      <numFmt numFmtId="30" formatCode="@"/>
      <border outline="0">
        <left/>
      </border>
    </dxf>
  </rfmt>
  <rfmt sheetId="4" sqref="J63" start="0" length="0">
    <dxf>
      <numFmt numFmtId="30" formatCode="@"/>
      <border outline="0">
        <left/>
      </border>
    </dxf>
  </rfmt>
  <rfmt sheetId="4" sqref="J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6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68" start="0" length="0">
    <dxf>
      <numFmt numFmtId="30" formatCode="@"/>
    </dxf>
  </rfmt>
  <rfmt sheetId="4" sqref="J69" start="0" length="0">
    <dxf>
      <numFmt numFmtId="30" formatCode="@"/>
      <border outline="0">
        <top style="hair">
          <color indexed="64"/>
        </top>
      </border>
    </dxf>
  </rfmt>
  <rfmt sheetId="4" sqref="J70" start="0" length="0">
    <dxf>
      <numFmt numFmtId="30" formatCode="@"/>
    </dxf>
  </rfmt>
  <rfmt sheetId="4" sqref="J7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7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73" start="0" length="0">
    <dxf>
      <numFmt numFmtId="30" formatCode="@"/>
    </dxf>
  </rfmt>
  <rfmt sheetId="4" sqref="J74" start="0" length="0">
    <dxf>
      <numFmt numFmtId="30" formatCode="@"/>
    </dxf>
  </rfmt>
  <rfmt sheetId="4" sqref="J75" start="0" length="0">
    <dxf>
      <numFmt numFmtId="30" formatCode="@"/>
    </dxf>
  </rfmt>
  <rfmt sheetId="4" sqref="J7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7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78" start="0" length="0">
    <dxf>
      <numFmt numFmtId="30" formatCode="@"/>
      <border outline="0">
        <top style="hair">
          <color indexed="64"/>
        </top>
      </border>
    </dxf>
  </rfmt>
  <rfmt sheetId="4" sqref="J79" start="0" length="0">
    <dxf>
      <numFmt numFmtId="30" formatCode="@"/>
    </dxf>
  </rfmt>
  <rfmt sheetId="4" sqref="J80" start="0" length="0">
    <dxf>
      <numFmt numFmtId="30" formatCode="@"/>
      <border outline="0">
        <top style="hair">
          <color indexed="64"/>
        </top>
      </border>
    </dxf>
  </rfmt>
  <rfmt sheetId="4" sqref="J81" start="0" length="0">
    <dxf>
      <numFmt numFmtId="30" formatCode="@"/>
      <fill>
        <patternFill patternType="none">
          <bgColor indexed="65"/>
        </patternFill>
      </fill>
    </dxf>
  </rfmt>
  <rfmt sheetId="4" sqref="J82" start="0" length="0">
    <dxf>
      <numFmt numFmtId="30" formatCode="@"/>
      <fill>
        <patternFill patternType="none">
          <bgColor indexed="65"/>
        </patternFill>
      </fill>
    </dxf>
  </rfmt>
  <rfmt sheetId="4" sqref="J83" start="0" length="0">
    <dxf>
      <numFmt numFmtId="30" formatCode="@"/>
      <fill>
        <patternFill patternType="none">
          <bgColor indexed="65"/>
        </patternFill>
      </fill>
    </dxf>
  </rfmt>
  <rfmt sheetId="4" sqref="J84" start="0" length="0">
    <dxf>
      <numFmt numFmtId="30" formatCode="@"/>
    </dxf>
  </rfmt>
  <rfmt sheetId="4" sqref="J8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89" start="0" length="0">
    <dxf>
      <numFmt numFmtId="30" formatCode="@"/>
    </dxf>
  </rfmt>
  <rfmt sheetId="4" sqref="J90" start="0" length="0">
    <dxf>
      <numFmt numFmtId="30" formatCode="@"/>
    </dxf>
  </rfmt>
  <rfmt sheetId="4" sqref="J91" start="0" length="0">
    <dxf>
      <numFmt numFmtId="30" formatCode="@"/>
    </dxf>
  </rfmt>
  <rfmt sheetId="4" sqref="J9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9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6" start="0" length="0">
    <dxf>
      <numFmt numFmtId="30" formatCode="@"/>
    </dxf>
  </rfmt>
  <rfmt sheetId="4" sqref="J97" start="0" length="0">
    <dxf>
      <numFmt numFmtId="30" formatCode="@"/>
    </dxf>
  </rfmt>
  <rfmt sheetId="4" sqref="J9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9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1" start="0" length="0">
    <dxf>
      <numFmt numFmtId="30" formatCode="@"/>
    </dxf>
  </rfmt>
  <rfmt sheetId="4" sqref="J102" start="0" length="0">
    <dxf>
      <numFmt numFmtId="30" formatCode="@"/>
    </dxf>
  </rfmt>
  <rfmt sheetId="4" sqref="J10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0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06" start="0" length="0">
    <dxf>
      <numFmt numFmtId="30" formatCode="@"/>
    </dxf>
  </rfmt>
  <rfmt sheetId="4" sqref="J107" start="0" length="0">
    <dxf>
      <numFmt numFmtId="30" formatCode="@"/>
    </dxf>
  </rfmt>
  <rfmt sheetId="4" sqref="J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110" start="0" length="0">
    <dxf>
      <numFmt numFmtId="30" formatCode="@"/>
    </dxf>
  </rfmt>
  <rfmt sheetId="4" sqref="J111" start="0" length="0">
    <dxf>
      <numFmt numFmtId="30" formatCode="@"/>
    </dxf>
  </rfmt>
  <rfmt sheetId="4" sqref="J112" start="0" length="0">
    <dxf>
      <numFmt numFmtId="30" formatCode="@"/>
      <fill>
        <patternFill patternType="none">
          <bgColor indexed="65"/>
        </patternFill>
      </fill>
    </dxf>
  </rfmt>
  <rfmt sheetId="4" sqref="J11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1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6" start="0" length="0">
    <dxf>
      <numFmt numFmtId="30" formatCode="@"/>
    </dxf>
  </rfmt>
  <rfmt sheetId="4" sqref="J117" start="0" length="0">
    <dxf>
      <numFmt numFmtId="30" formatCode="@"/>
      <border outline="0">
        <top style="hair">
          <color indexed="64"/>
        </top>
      </border>
    </dxf>
  </rfmt>
  <rfmt sheetId="4" sqref="J11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1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0" start="0" length="0">
    <dxf>
      <numFmt numFmtId="30" formatCode="@"/>
      <fill>
        <patternFill patternType="none">
          <bgColor indexed="65"/>
        </patternFill>
      </fill>
      <alignment wrapText="1"/>
      <border outline="0">
        <left/>
        <right style="hair">
          <color indexed="64"/>
        </right>
      </border>
    </dxf>
  </rfmt>
  <rfmt sheetId="4" sqref="J121" start="0" length="0">
    <dxf>
      <numFmt numFmtId="30" formatCode="@"/>
    </dxf>
  </rfmt>
  <rfmt sheetId="4" sqref="J12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2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5" start="0" length="0">
    <dxf>
      <numFmt numFmtId="30" formatCode="@"/>
    </dxf>
  </rfmt>
  <rfmt sheetId="4" sqref="J12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2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29" start="0" length="0">
    <dxf>
      <numFmt numFmtId="30" formatCode="@"/>
    </dxf>
  </rfmt>
  <rfmt sheetId="4" sqref="J13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bottom style="hair">
          <color indexed="64"/>
        </bottom>
      </border>
    </dxf>
  </rfmt>
  <rfmt sheetId="4" sqref="J13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3" start="0" length="0">
    <dxf>
      <numFmt numFmtId="30" formatCode="@"/>
    </dxf>
  </rfmt>
  <rfmt sheetId="4" sqref="J134" start="0" length="0">
    <dxf>
      <numFmt numFmtId="30" formatCode="@"/>
      <fill>
        <patternFill patternType="none">
          <bgColor indexed="65"/>
        </patternFill>
      </fill>
    </dxf>
  </rfmt>
  <rfmt sheetId="4" sqref="J135" start="0" length="0">
    <dxf>
      <numFmt numFmtId="30" formatCode="@"/>
      <fill>
        <patternFill patternType="none">
          <bgColor indexed="65"/>
        </patternFill>
      </fill>
    </dxf>
  </rfmt>
  <rfmt sheetId="4" sqref="J136" start="0" length="0">
    <dxf>
      <numFmt numFmtId="30" formatCode="@"/>
      <fill>
        <patternFill patternType="none">
          <bgColor indexed="65"/>
        </patternFill>
      </fill>
    </dxf>
  </rfmt>
  <rfmt sheetId="4" sqref="J137" start="0" length="0">
    <dxf>
      <numFmt numFmtId="30" formatCode="@"/>
      <border outline="0">
        <right style="hair">
          <color indexed="64"/>
        </right>
      </border>
    </dxf>
  </rfmt>
  <rfmt sheetId="4" sqref="J13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3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0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1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2" start="0" length="0">
    <dxf>
      <numFmt numFmtId="30" formatCode="@"/>
      <border outline="0">
        <left/>
        <top style="hair">
          <color indexed="64"/>
        </top>
      </border>
    </dxf>
  </rfmt>
  <rfmt sheetId="4" sqref="J143" start="0" length="0">
    <dxf>
      <numFmt numFmtId="30" formatCode="@"/>
      <border outline="0">
        <left/>
      </border>
    </dxf>
  </rfmt>
  <rfmt sheetId="4" sqref="J14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4" sqref="J145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6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47" start="0" length="0">
    <dxf>
      <numFmt numFmtId="30" formatCode="@"/>
      <border outline="0">
        <left/>
      </border>
    </dxf>
  </rfmt>
  <rfmt sheetId="4" sqref="J148" start="0" length="0">
    <dxf>
      <numFmt numFmtId="30" formatCode="@"/>
      <border outline="0">
        <left/>
      </border>
    </dxf>
  </rfmt>
  <rfmt sheetId="4" sqref="J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J151" start="0" length="0">
    <dxf>
      <numFmt numFmtId="30" formatCode="@"/>
      <border outline="0">
        <left/>
      </border>
    </dxf>
  </rfmt>
  <rfmt sheetId="4" sqref="J152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53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bottom style="hair">
          <color indexed="64"/>
        </bottom>
      </border>
    </dxf>
  </rfmt>
  <rfmt sheetId="4" sqref="J154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55" start="0" length="0">
    <dxf>
      <numFmt numFmtId="30" formatCode="@"/>
      <border outline="0">
        <left/>
        <top style="hair">
          <color indexed="64"/>
        </top>
      </border>
    </dxf>
  </rfmt>
  <rfmt sheetId="4" sqref="J156" start="0" length="0">
    <dxf>
      <numFmt numFmtId="30" formatCode="@"/>
    </dxf>
  </rfmt>
  <rfmt sheetId="4" sqref="J157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58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  <top style="hair">
          <color indexed="64"/>
        </top>
      </border>
    </dxf>
  </rfmt>
  <rfmt sheetId="4" sqref="J159" start="0" length="0">
    <dxf>
      <numFmt numFmtId="30" formatCode="@"/>
      <fill>
        <patternFill patternType="none">
          <bgColor indexed="65"/>
        </patternFill>
      </fill>
      <border outline="0">
        <left/>
        <right style="hair">
          <color indexed="64"/>
        </right>
      </border>
    </dxf>
  </rfmt>
  <rfmt sheetId="4" sqref="J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J161" start="0" length="0">
    <dxf>
      <numFmt numFmtId="30" formatCode="@"/>
      <border outline="0">
        <left/>
      </border>
    </dxf>
  </rfmt>
  <rcc rId="6688" sId="4" odxf="1" dxf="1" numFmtId="30">
    <nc r="J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J163" start="0" length="0">
    <dxf>
      <numFmt numFmtId="30" formatCode="@"/>
      <border outline="0">
        <bottom style="hair">
          <color indexed="64"/>
        </bottom>
      </border>
    </dxf>
  </rfmt>
  <rfmt sheetId="4" sqref="J164" start="0" length="0">
    <dxf>
      <numFmt numFmtId="30" formatCode="@"/>
      <fill>
        <patternFill patternType="none">
          <bgColor indexed="65"/>
        </patternFill>
      </fill>
    </dxf>
  </rfmt>
  <rfmt sheetId="4" sqref="J165" start="0" length="0">
    <dxf>
      <numFmt numFmtId="30" formatCode="@"/>
      <fill>
        <patternFill patternType="none">
          <bgColor indexed="65"/>
        </patternFill>
      </fill>
    </dxf>
  </rfmt>
  <rfmt sheetId="4" sqref="J166" start="0" length="0">
    <dxf>
      <numFmt numFmtId="30" formatCode="@"/>
    </dxf>
  </rfmt>
  <rfmt sheetId="4" sqref="J167" start="0" length="0">
    <dxf>
      <numFmt numFmtId="30" formatCode="@"/>
      <fill>
        <patternFill patternType="none">
          <bgColor indexed="65"/>
        </patternFill>
      </fill>
    </dxf>
  </rfmt>
  <rfmt sheetId="4" sqref="J168" start="0" length="0">
    <dxf>
      <numFmt numFmtId="30" formatCode="@"/>
      <fill>
        <patternFill patternType="none">
          <bgColor indexed="65"/>
        </patternFill>
      </fill>
    </dxf>
  </rfmt>
  <rfmt sheetId="4" sqref="J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70" start="0" length="0">
    <dxf>
      <numFmt numFmtId="30" formatCode="@"/>
      <fill>
        <patternFill patternType="none">
          <bgColor indexed="65"/>
        </patternFill>
      </fill>
    </dxf>
  </rfmt>
  <rfmt sheetId="4" sqref="J171" start="0" length="0">
    <dxf>
      <numFmt numFmtId="30" formatCode="@"/>
      <border outline="0">
        <top style="hair">
          <color indexed="64"/>
        </top>
      </border>
    </dxf>
  </rfmt>
  <rfmt sheetId="4" sqref="J172" start="0" length="0">
    <dxf>
      <numFmt numFmtId="30" formatCode="@"/>
      <fill>
        <patternFill patternType="none">
          <bgColor indexed="65"/>
        </patternFill>
      </fill>
    </dxf>
  </rfmt>
  <rfmt sheetId="4" sqref="J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74" start="0" length="0">
    <dxf>
      <numFmt numFmtId="30" formatCode="@"/>
      <fill>
        <patternFill patternType="none">
          <bgColor indexed="65"/>
        </patternFill>
      </fill>
    </dxf>
  </rfmt>
  <rfmt sheetId="4" sqref="J175" start="0" length="0">
    <dxf>
      <numFmt numFmtId="30" formatCode="@"/>
      <border outline="0">
        <top style="hair">
          <color indexed="64"/>
        </top>
      </border>
    </dxf>
  </rfmt>
  <rfmt sheetId="4" sqref="J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177" start="0" length="0">
    <dxf>
      <numFmt numFmtId="30" formatCode="@"/>
    </dxf>
  </rfmt>
  <rfmt sheetId="4" sqref="J178" start="0" length="0">
    <dxf>
      <numFmt numFmtId="30" formatCode="@"/>
      <fill>
        <patternFill patternType="none">
          <bgColor indexed="65"/>
        </patternFill>
      </fill>
    </dxf>
  </rfmt>
  <rfmt sheetId="4" sqref="J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0" start="0" length="0">
    <dxf>
      <numFmt numFmtId="30" formatCode="@"/>
      <border outline="0">
        <top style="hair">
          <color indexed="64"/>
        </top>
      </border>
    </dxf>
  </rfmt>
  <rfmt sheetId="4" sqref="J181" start="0" length="0">
    <dxf>
      <numFmt numFmtId="30" formatCode="@"/>
    </dxf>
  </rfmt>
  <rfmt sheetId="4" sqref="J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5" start="0" length="0">
    <dxf>
      <numFmt numFmtId="30" formatCode="@"/>
      <fill>
        <patternFill patternType="none">
          <bgColor indexed="65"/>
        </patternFill>
      </fill>
    </dxf>
  </rfmt>
  <rfmt sheetId="4" sqref="J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87" start="0" length="0">
    <dxf>
      <numFmt numFmtId="30" formatCode="@"/>
      <fill>
        <patternFill patternType="none">
          <bgColor indexed="65"/>
        </patternFill>
      </fill>
    </dxf>
  </rfmt>
  <rfmt sheetId="4" sqref="J188" start="0" length="0">
    <dxf>
      <numFmt numFmtId="30" formatCode="@"/>
    </dxf>
  </rfmt>
  <rfmt sheetId="4" sqref="J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190" start="0" length="0">
    <dxf>
      <numFmt numFmtId="30" formatCode="@"/>
      <fill>
        <patternFill patternType="none">
          <bgColor indexed="65"/>
        </patternFill>
      </fill>
    </dxf>
  </rfmt>
  <rfmt sheetId="4" sqref="J191" start="0" length="0">
    <dxf>
      <numFmt numFmtId="30" formatCode="@"/>
      <border outline="0">
        <top style="hair">
          <color indexed="64"/>
        </top>
      </border>
    </dxf>
  </rfmt>
  <rfmt sheetId="4" sqref="J192" start="0" length="0">
    <dxf>
      <numFmt numFmtId="30" formatCode="@"/>
    </dxf>
  </rfmt>
  <rfmt sheetId="4" sqref="J193" start="0" length="0">
    <dxf>
      <numFmt numFmtId="30" formatCode="@"/>
      <border outline="0">
        <top style="hair">
          <color indexed="64"/>
        </top>
      </border>
    </dxf>
  </rfmt>
  <rfmt sheetId="4" sqref="J194" start="0" length="0">
    <dxf>
      <numFmt numFmtId="30" formatCode="@"/>
      <fill>
        <patternFill patternType="none">
          <bgColor indexed="65"/>
        </patternFill>
      </fill>
    </dxf>
  </rfmt>
  <rfmt sheetId="4" sqref="J195" start="0" length="0">
    <dxf>
      <numFmt numFmtId="30" formatCode="@"/>
      <fill>
        <patternFill patternType="none">
          <bgColor indexed="65"/>
        </patternFill>
      </fill>
    </dxf>
  </rfmt>
  <rfmt sheetId="4" sqref="J196" start="0" length="0">
    <dxf>
      <numFmt numFmtId="30" formatCode="@"/>
    </dxf>
  </rfmt>
  <rfmt sheetId="4" sqref="J197" start="0" length="0">
    <dxf>
      <numFmt numFmtId="30" formatCode="@"/>
    </dxf>
  </rfmt>
  <rfmt sheetId="4" sqref="J198" start="0" length="0">
    <dxf>
      <numFmt numFmtId="30" formatCode="@"/>
      <border outline="0">
        <bottom style="hair">
          <color indexed="64"/>
        </bottom>
      </border>
    </dxf>
  </rfmt>
  <rfmt sheetId="4" sqref="J199" start="0" length="0">
    <dxf>
      <numFmt numFmtId="30" formatCode="@"/>
    </dxf>
  </rfmt>
  <rfmt sheetId="4" sqref="J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201" start="0" length="0">
    <dxf>
      <numFmt numFmtId="30" formatCode="@"/>
      <fill>
        <patternFill patternType="none">
          <bgColor indexed="65"/>
        </patternFill>
      </fill>
    </dxf>
  </rfmt>
  <rfmt sheetId="4" sqref="J202" start="0" length="0">
    <dxf>
      <numFmt numFmtId="30" formatCode="@"/>
    </dxf>
  </rfmt>
  <rfmt sheetId="4" sqref="J203" start="0" length="0">
    <dxf>
      <numFmt numFmtId="30" formatCode="@"/>
      <border outline="0">
        <top style="hair">
          <color indexed="64"/>
        </top>
      </border>
    </dxf>
  </rfmt>
  <rfmt sheetId="4" sqref="J204" start="0" length="0">
    <dxf>
      <numFmt numFmtId="30" formatCode="@"/>
      <border outline="0">
        <top style="hair">
          <color indexed="64"/>
        </top>
      </border>
    </dxf>
  </rfmt>
  <rfmt sheetId="4" sqref="J205" start="0" length="0">
    <dxf>
      <numFmt numFmtId="30" formatCode="@"/>
      <fill>
        <patternFill patternType="none">
          <bgColor indexed="65"/>
        </patternFill>
      </fill>
    </dxf>
  </rfmt>
  <rfmt sheetId="4" sqref="J206" start="0" length="0">
    <dxf>
      <numFmt numFmtId="30" formatCode="@"/>
      <fill>
        <patternFill patternType="none">
          <bgColor indexed="65"/>
        </patternFill>
      </fill>
    </dxf>
  </rfmt>
  <rfmt sheetId="4" sqref="J207" start="0" length="0">
    <dxf>
      <numFmt numFmtId="30" formatCode="@"/>
    </dxf>
  </rfmt>
  <rfmt sheetId="4" sqref="J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J209" start="0" length="0">
    <dxf>
      <numFmt numFmtId="30" formatCode="@"/>
      <fill>
        <patternFill patternType="none">
          <bgColor indexed="65"/>
        </patternFill>
      </fill>
    </dxf>
  </rfmt>
  <rfmt sheetId="4" sqref="J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11" start="0" length="0">
    <dxf>
      <numFmt numFmtId="30" formatCode="@"/>
    </dxf>
  </rfmt>
  <rfmt sheetId="4" sqref="J212" start="0" length="0">
    <dxf>
      <numFmt numFmtId="30" formatCode="@"/>
    </dxf>
  </rfmt>
  <rfmt sheetId="4" sqref="J213" start="0" length="0">
    <dxf>
      <numFmt numFmtId="30" formatCode="@"/>
    </dxf>
  </rfmt>
  <rfmt sheetId="4" sqref="J214" start="0" length="0">
    <dxf>
      <numFmt numFmtId="30" formatCode="@"/>
    </dxf>
  </rfmt>
  <rfmt sheetId="4" sqref="J215" start="0" length="0">
    <dxf>
      <numFmt numFmtId="30" formatCode="@"/>
      <fill>
        <patternFill patternType="none">
          <bgColor indexed="65"/>
        </patternFill>
      </fill>
    </dxf>
  </rfmt>
  <rfmt sheetId="4" sqref="J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17" start="0" length="0">
    <dxf>
      <numFmt numFmtId="30" formatCode="@"/>
      <fill>
        <patternFill patternType="none">
          <bgColor indexed="65"/>
        </patternFill>
      </fill>
    </dxf>
  </rfmt>
  <rfmt sheetId="4" sqref="J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19" start="0" length="0">
    <dxf>
      <numFmt numFmtId="30" formatCode="@"/>
      <fill>
        <patternFill patternType="none">
          <bgColor indexed="65"/>
        </patternFill>
      </fill>
    </dxf>
  </rfmt>
  <rfmt sheetId="4" sqref="J220" start="0" length="0">
    <dxf>
      <numFmt numFmtId="30" formatCode="@"/>
      <fill>
        <patternFill patternType="none">
          <bgColor indexed="65"/>
        </patternFill>
      </fill>
    </dxf>
  </rfmt>
  <rfmt sheetId="4" sqref="J221" start="0" length="0">
    <dxf>
      <numFmt numFmtId="30" formatCode="@"/>
    </dxf>
  </rfmt>
  <rfmt sheetId="4" sqref="J222" start="0" length="0">
    <dxf>
      <numFmt numFmtId="30" formatCode="@"/>
    </dxf>
  </rfmt>
  <rfmt sheetId="4" sqref="J223" start="0" length="0">
    <dxf>
      <numFmt numFmtId="30" formatCode="@"/>
    </dxf>
  </rfmt>
  <rfmt sheetId="4" sqref="J224" start="0" length="0">
    <dxf>
      <numFmt numFmtId="30" formatCode="@"/>
    </dxf>
  </rfmt>
  <rfmt sheetId="4" sqref="J225" start="0" length="0">
    <dxf>
      <numFmt numFmtId="30" formatCode="@"/>
    </dxf>
  </rfmt>
  <rfmt sheetId="4" sqref="J226" start="0" length="0">
    <dxf>
      <numFmt numFmtId="30" formatCode="@"/>
    </dxf>
  </rfmt>
  <rfmt sheetId="4" sqref="J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29" start="0" length="0">
    <dxf>
      <numFmt numFmtId="30" formatCode="@"/>
      <fill>
        <patternFill patternType="none">
          <bgColor indexed="65"/>
        </patternFill>
      </fill>
    </dxf>
  </rfmt>
  <rfmt sheetId="4" sqref="J230" start="0" length="0">
    <dxf>
      <numFmt numFmtId="30" formatCode="@"/>
    </dxf>
  </rfmt>
  <rfmt sheetId="4" sqref="J231" start="0" length="0">
    <dxf>
      <numFmt numFmtId="30" formatCode="@"/>
      <fill>
        <patternFill patternType="none">
          <bgColor indexed="65"/>
        </patternFill>
      </fill>
    </dxf>
  </rfmt>
  <rfmt sheetId="4" sqref="J232" start="0" length="0">
    <dxf>
      <numFmt numFmtId="30" formatCode="@"/>
      <fill>
        <patternFill patternType="none">
          <bgColor indexed="65"/>
        </patternFill>
      </fill>
    </dxf>
  </rfmt>
  <rfmt sheetId="4" sqref="J233" start="0" length="0">
    <dxf>
      <numFmt numFmtId="30" formatCode="@"/>
      <fill>
        <patternFill patternType="none">
          <bgColor indexed="65"/>
        </patternFill>
      </fill>
    </dxf>
  </rfmt>
  <rfmt sheetId="4" sqref="J234" start="0" length="0">
    <dxf>
      <numFmt numFmtId="30" formatCode="@"/>
    </dxf>
  </rfmt>
  <rfmt sheetId="4" sqref="J235" start="0" length="0">
    <dxf>
      <numFmt numFmtId="30" formatCode="@"/>
    </dxf>
  </rfmt>
  <rfmt sheetId="4" sqref="J236" start="0" length="0">
    <dxf>
      <numFmt numFmtId="30" formatCode="@"/>
    </dxf>
  </rfmt>
  <rfmt sheetId="4" sqref="J237" start="0" length="0">
    <dxf>
      <numFmt numFmtId="30" formatCode="@"/>
      <fill>
        <patternFill patternType="none">
          <bgColor indexed="65"/>
        </patternFill>
      </fill>
    </dxf>
  </rfmt>
  <rfmt sheetId="4" sqref="J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240" start="0" length="0">
    <dxf>
      <numFmt numFmtId="30" formatCode="@"/>
      <fill>
        <patternFill patternType="none">
          <bgColor indexed="65"/>
        </patternFill>
      </fill>
    </dxf>
  </rfmt>
  <rfmt sheetId="4" sqref="J241" start="0" length="0">
    <dxf>
      <numFmt numFmtId="30" formatCode="@"/>
    </dxf>
  </rfmt>
  <rfmt sheetId="4" sqref="J242" start="0" length="0">
    <dxf>
      <numFmt numFmtId="30" formatCode="@"/>
      <fill>
        <patternFill patternType="none">
          <bgColor indexed="65"/>
        </patternFill>
      </fill>
    </dxf>
  </rfmt>
  <rfmt sheetId="4" sqref="J243" start="0" length="0">
    <dxf>
      <numFmt numFmtId="30" formatCode="@"/>
    </dxf>
  </rfmt>
  <rfmt sheetId="4" sqref="J244" start="0" length="0">
    <dxf>
      <numFmt numFmtId="30" formatCode="@"/>
    </dxf>
  </rfmt>
  <rfmt sheetId="4" sqref="J245" start="0" length="0">
    <dxf>
      <numFmt numFmtId="30" formatCode="@"/>
      <fill>
        <patternFill patternType="none">
          <bgColor indexed="65"/>
        </patternFill>
      </fill>
    </dxf>
  </rfmt>
  <rfmt sheetId="4" sqref="J246" start="0" length="0">
    <dxf>
      <numFmt numFmtId="30" formatCode="@"/>
    </dxf>
  </rfmt>
  <rfmt sheetId="4" sqref="J247" start="0" length="0">
    <dxf>
      <numFmt numFmtId="30" formatCode="@"/>
    </dxf>
  </rfmt>
  <rfmt sheetId="4" sqref="J248" start="0" length="0">
    <dxf>
      <numFmt numFmtId="30" formatCode="@"/>
      <fill>
        <patternFill patternType="none">
          <bgColor indexed="65"/>
        </patternFill>
      </fill>
    </dxf>
  </rfmt>
  <rfmt sheetId="4" sqref="J249" start="0" length="0">
    <dxf>
      <numFmt numFmtId="30" formatCode="@"/>
      <fill>
        <patternFill patternType="none">
          <bgColor indexed="65"/>
        </patternFill>
      </fill>
    </dxf>
  </rfmt>
  <rfmt sheetId="4" sqref="J250" start="0" length="0">
    <dxf>
      <numFmt numFmtId="30" formatCode="@"/>
    </dxf>
  </rfmt>
  <rfmt sheetId="4" sqref="J251" start="0" length="0">
    <dxf>
      <numFmt numFmtId="30" formatCode="@"/>
    </dxf>
  </rfmt>
  <rfmt sheetId="4" sqref="J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53" start="0" length="0">
    <dxf>
      <numFmt numFmtId="30" formatCode="@"/>
      <fill>
        <patternFill patternType="none">
          <bgColor indexed="65"/>
        </patternFill>
      </fill>
    </dxf>
  </rfmt>
  <rfmt sheetId="4" sqref="J254" start="0" length="0">
    <dxf>
      <numFmt numFmtId="30" formatCode="@"/>
    </dxf>
  </rfmt>
  <rfmt sheetId="4" sqref="J255" start="0" length="0">
    <dxf>
      <numFmt numFmtId="30" formatCode="@"/>
      <border outline="0">
        <bottom style="hair">
          <color indexed="64"/>
        </bottom>
      </border>
    </dxf>
  </rfmt>
  <rfmt sheetId="4" sqref="J256" start="0" length="0">
    <dxf>
      <numFmt numFmtId="30" formatCode="@"/>
      <fill>
        <patternFill patternType="none">
          <bgColor indexed="65"/>
        </patternFill>
      </fill>
    </dxf>
  </rfmt>
  <rfmt sheetId="4" sqref="J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58" start="0" length="0">
    <dxf>
      <numFmt numFmtId="30" formatCode="@"/>
    </dxf>
  </rfmt>
  <rfmt sheetId="4" sqref="J259" start="0" length="0">
    <dxf>
      <numFmt numFmtId="30" formatCode="@"/>
    </dxf>
  </rfmt>
  <rfmt sheetId="4" sqref="J260" start="0" length="0">
    <dxf>
      <numFmt numFmtId="30" formatCode="@"/>
      <fill>
        <patternFill patternType="none">
          <bgColor indexed="65"/>
        </patternFill>
      </fill>
    </dxf>
  </rfmt>
  <rfmt sheetId="4" sqref="J261" start="0" length="0">
    <dxf>
      <numFmt numFmtId="30" formatCode="@"/>
      <fill>
        <patternFill patternType="none">
          <bgColor indexed="65"/>
        </patternFill>
      </fill>
    </dxf>
  </rfmt>
  <rfmt sheetId="4" sqref="J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63" start="0" length="0">
    <dxf>
      <numFmt numFmtId="30" formatCode="@"/>
      <fill>
        <patternFill patternType="none">
          <bgColor indexed="65"/>
        </patternFill>
      </fill>
    </dxf>
  </rfmt>
  <rfmt sheetId="4" sqref="J264" start="0" length="0">
    <dxf>
      <numFmt numFmtId="30" formatCode="@"/>
      <fill>
        <patternFill patternType="none">
          <bgColor indexed="65"/>
        </patternFill>
      </fill>
    </dxf>
  </rfmt>
  <rfmt sheetId="4" sqref="J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266" start="0" length="0">
    <dxf>
      <numFmt numFmtId="30" formatCode="@"/>
      <fill>
        <patternFill patternType="none">
          <bgColor indexed="65"/>
        </patternFill>
      </fill>
    </dxf>
  </rfmt>
  <rfmt sheetId="4" sqref="J267" start="0" length="0">
    <dxf>
      <numFmt numFmtId="30" formatCode="@"/>
      <fill>
        <patternFill patternType="none">
          <bgColor indexed="65"/>
        </patternFill>
      </fill>
    </dxf>
  </rfmt>
  <rfmt sheetId="4" sqref="J268" start="0" length="0">
    <dxf>
      <numFmt numFmtId="30" formatCode="@"/>
    </dxf>
  </rfmt>
  <rfmt sheetId="4" sqref="J269" start="0" length="0">
    <dxf>
      <numFmt numFmtId="30" formatCode="@"/>
    </dxf>
  </rfmt>
  <rfmt sheetId="4" sqref="J270" start="0" length="0">
    <dxf>
      <numFmt numFmtId="30" formatCode="@"/>
      <fill>
        <patternFill patternType="none">
          <bgColor indexed="65"/>
        </patternFill>
      </fill>
    </dxf>
  </rfmt>
  <rfmt sheetId="4" sqref="J271" start="0" length="0">
    <dxf>
      <numFmt numFmtId="30" formatCode="@"/>
      <fill>
        <patternFill patternType="none">
          <bgColor indexed="65"/>
        </patternFill>
      </fill>
    </dxf>
  </rfmt>
  <rfmt sheetId="4" sqref="J272" start="0" length="0">
    <dxf>
      <numFmt numFmtId="30" formatCode="@"/>
      <fill>
        <patternFill patternType="none">
          <bgColor indexed="65"/>
        </patternFill>
      </fill>
    </dxf>
  </rfmt>
  <rfmt sheetId="4" sqref="J273" start="0" length="0">
    <dxf>
      <numFmt numFmtId="30" formatCode="@"/>
    </dxf>
  </rfmt>
  <rfmt sheetId="4" sqref="J274" start="0" length="0">
    <dxf>
      <numFmt numFmtId="30" formatCode="@"/>
      <fill>
        <patternFill patternType="none">
          <bgColor indexed="65"/>
        </patternFill>
      </fill>
    </dxf>
  </rfmt>
  <rfmt sheetId="4" sqref="J275" start="0" length="0">
    <dxf>
      <numFmt numFmtId="30" formatCode="@"/>
    </dxf>
  </rfmt>
  <rfmt sheetId="4" sqref="J276" start="0" length="0">
    <dxf>
      <numFmt numFmtId="30" formatCode="@"/>
    </dxf>
  </rfmt>
  <rfmt sheetId="4" sqref="J277" start="0" length="0">
    <dxf>
      <numFmt numFmtId="30" formatCode="@"/>
      <fill>
        <patternFill patternType="none">
          <bgColor indexed="65"/>
        </patternFill>
      </fill>
    </dxf>
  </rfmt>
  <rfmt sheetId="4" sqref="J278" start="0" length="0">
    <dxf>
      <numFmt numFmtId="30" formatCode="@"/>
    </dxf>
  </rfmt>
  <rfmt sheetId="4" sqref="J279" start="0" length="0">
    <dxf>
      <numFmt numFmtId="30" formatCode="@"/>
    </dxf>
  </rfmt>
  <rfmt sheetId="4" sqref="J280" start="0" length="0">
    <dxf>
      <numFmt numFmtId="30" formatCode="@"/>
      <fill>
        <patternFill patternType="none">
          <bgColor indexed="65"/>
        </patternFill>
      </fill>
    </dxf>
  </rfmt>
  <rfmt sheetId="4" sqref="J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282" start="0" length="0">
    <dxf>
      <numFmt numFmtId="30" formatCode="@"/>
    </dxf>
  </rfmt>
  <rfmt sheetId="4" sqref="J283" start="0" length="0">
    <dxf>
      <numFmt numFmtId="30" formatCode="@"/>
    </dxf>
  </rfmt>
  <rfmt sheetId="4" sqref="J284" start="0" length="0">
    <dxf>
      <numFmt numFmtId="30" formatCode="@"/>
      <fill>
        <patternFill patternType="none">
          <bgColor indexed="65"/>
        </patternFill>
      </fill>
    </dxf>
  </rfmt>
  <rfmt sheetId="4" sqref="J285" start="0" length="0">
    <dxf>
      <numFmt numFmtId="30" formatCode="@"/>
      <fill>
        <patternFill patternType="none">
          <bgColor indexed="65"/>
        </patternFill>
      </fill>
    </dxf>
  </rfmt>
  <rfmt sheetId="4" sqref="J286" start="0" length="0">
    <dxf>
      <numFmt numFmtId="30" formatCode="@"/>
    </dxf>
  </rfmt>
  <rfmt sheetId="4" sqref="J287" start="0" length="0">
    <dxf>
      <numFmt numFmtId="30" formatCode="@"/>
    </dxf>
  </rfmt>
  <rfmt sheetId="4" sqref="J288" start="0" length="0">
    <dxf>
      <numFmt numFmtId="30" formatCode="@"/>
      <fill>
        <patternFill patternType="none">
          <bgColor indexed="65"/>
        </patternFill>
      </fill>
    </dxf>
  </rfmt>
  <rfmt sheetId="4" sqref="J289" start="0" length="0">
    <dxf>
      <numFmt numFmtId="30" formatCode="@"/>
      <fill>
        <patternFill patternType="none">
          <bgColor indexed="65"/>
        </patternFill>
      </fill>
    </dxf>
  </rfmt>
  <rfmt sheetId="4" sqref="J290" start="0" length="0">
    <dxf>
      <numFmt numFmtId="30" formatCode="@"/>
    </dxf>
  </rfmt>
  <rfmt sheetId="4" sqref="J291" start="0" length="0">
    <dxf>
      <numFmt numFmtId="30" formatCode="@"/>
    </dxf>
  </rfmt>
  <rfmt sheetId="4" sqref="J292" start="0" length="0">
    <dxf>
      <numFmt numFmtId="30" formatCode="@"/>
      <fill>
        <patternFill patternType="none">
          <bgColor indexed="65"/>
        </patternFill>
      </fill>
    </dxf>
  </rfmt>
  <rfmt sheetId="4" sqref="J293" start="0" length="0">
    <dxf>
      <numFmt numFmtId="30" formatCode="@"/>
      <fill>
        <patternFill patternType="none">
          <bgColor indexed="65"/>
        </patternFill>
      </fill>
    </dxf>
  </rfmt>
  <rfmt sheetId="4" sqref="J294" start="0" length="0">
    <dxf>
      <numFmt numFmtId="30" formatCode="@"/>
    </dxf>
  </rfmt>
  <rfmt sheetId="4" sqref="J295" start="0" length="0">
    <dxf>
      <numFmt numFmtId="30" formatCode="@"/>
      <fill>
        <patternFill patternType="none">
          <bgColor indexed="65"/>
        </patternFill>
      </fill>
    </dxf>
  </rfmt>
  <rfmt sheetId="4" sqref="J296" start="0" length="0">
    <dxf>
      <numFmt numFmtId="30" formatCode="@"/>
      <fill>
        <patternFill patternType="none">
          <bgColor indexed="65"/>
        </patternFill>
      </fill>
    </dxf>
  </rfmt>
  <rfmt sheetId="4" sqref="J297" start="0" length="0">
    <dxf>
      <numFmt numFmtId="30" formatCode="@"/>
    </dxf>
  </rfmt>
  <rfmt sheetId="4" sqref="J298" start="0" length="0">
    <dxf>
      <numFmt numFmtId="30" formatCode="@"/>
      <fill>
        <patternFill patternType="none">
          <bgColor indexed="65"/>
        </patternFill>
      </fill>
    </dxf>
  </rfmt>
  <rfmt sheetId="4" sqref="J299" start="0" length="0">
    <dxf>
      <numFmt numFmtId="30" formatCode="@"/>
      <fill>
        <patternFill patternType="none">
          <bgColor indexed="65"/>
        </patternFill>
      </fill>
    </dxf>
  </rfmt>
  <rfmt sheetId="4" sqref="J300" start="0" length="0">
    <dxf>
      <numFmt numFmtId="30" formatCode="@"/>
    </dxf>
  </rfmt>
  <rfmt sheetId="4" sqref="J301" start="0" length="0">
    <dxf>
      <numFmt numFmtId="30" formatCode="@"/>
    </dxf>
  </rfmt>
  <rfmt sheetId="4" sqref="J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03" start="0" length="0">
    <dxf>
      <numFmt numFmtId="30" formatCode="@"/>
      <fill>
        <patternFill patternType="none">
          <bgColor indexed="65"/>
        </patternFill>
      </fill>
    </dxf>
  </rfmt>
  <rfmt sheetId="4" sqref="J304" start="0" length="0">
    <dxf>
      <numFmt numFmtId="30" formatCode="@"/>
      <fill>
        <patternFill patternType="none">
          <bgColor indexed="65"/>
        </patternFill>
      </fill>
    </dxf>
  </rfmt>
  <rfmt sheetId="4" sqref="J305" start="0" length="0">
    <dxf>
      <numFmt numFmtId="30" formatCode="@"/>
      <fill>
        <patternFill patternType="none">
          <bgColor indexed="65"/>
        </patternFill>
      </fill>
    </dxf>
  </rfmt>
  <rfmt sheetId="4" sqref="J306" start="0" length="0">
    <dxf>
      <numFmt numFmtId="30" formatCode="@"/>
    </dxf>
  </rfmt>
  <rfmt sheetId="4" sqref="J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08" start="0" length="0">
    <dxf>
      <numFmt numFmtId="30" formatCode="@"/>
    </dxf>
  </rfmt>
  <rfmt sheetId="4" sqref="J309" start="0" length="0">
    <dxf>
      <numFmt numFmtId="30" formatCode="@"/>
    </dxf>
  </rfmt>
  <rfmt sheetId="4" sqref="J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J311" start="0" length="0">
    <dxf>
      <numFmt numFmtId="30" formatCode="@"/>
    </dxf>
  </rfmt>
  <rfmt sheetId="4" sqref="J312" start="0" length="0">
    <dxf>
      <numFmt numFmtId="30" formatCode="@"/>
    </dxf>
  </rfmt>
  <rfmt sheetId="4" sqref="J313" start="0" length="0">
    <dxf>
      <numFmt numFmtId="30" formatCode="@"/>
      <fill>
        <patternFill patternType="none">
          <bgColor indexed="65"/>
        </patternFill>
      </fill>
    </dxf>
  </rfmt>
  <rfmt sheetId="4" sqref="J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15" start="0" length="0">
    <dxf>
      <numFmt numFmtId="30" formatCode="@"/>
    </dxf>
  </rfmt>
  <rfmt sheetId="4" sqref="J316" start="0" length="0">
    <dxf>
      <numFmt numFmtId="30" formatCode="@"/>
    </dxf>
  </rfmt>
  <rfmt sheetId="4" sqref="J317" start="0" length="0">
    <dxf>
      <numFmt numFmtId="30" formatCode="@"/>
      <fill>
        <patternFill patternType="none">
          <bgColor indexed="65"/>
        </patternFill>
      </fill>
    </dxf>
  </rfmt>
  <rfmt sheetId="4" sqref="J318" start="0" length="0">
    <dxf>
      <numFmt numFmtId="30" formatCode="@"/>
      <fill>
        <patternFill patternType="none">
          <bgColor indexed="65"/>
        </patternFill>
      </fill>
    </dxf>
  </rfmt>
  <rfmt sheetId="4" sqref="J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0" start="0" length="0">
    <dxf>
      <numFmt numFmtId="30" formatCode="@"/>
    </dxf>
  </rfmt>
  <rfmt sheetId="4" sqref="J321" start="0" length="0">
    <dxf>
      <numFmt numFmtId="30" formatCode="@"/>
      <fill>
        <patternFill patternType="none">
          <bgColor indexed="65"/>
        </patternFill>
      </fill>
    </dxf>
  </rfmt>
  <rfmt sheetId="4" sqref="J322" start="0" length="0">
    <dxf>
      <numFmt numFmtId="30" formatCode="@"/>
      <fill>
        <patternFill patternType="none">
          <bgColor indexed="65"/>
        </patternFill>
      </fill>
    </dxf>
  </rfmt>
  <rfmt sheetId="4" sqref="J323" start="0" length="0">
    <dxf>
      <numFmt numFmtId="30" formatCode="@"/>
    </dxf>
  </rfmt>
  <rfmt sheetId="4" sqref="J3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5" start="0" length="0">
    <dxf>
      <numFmt numFmtId="30" formatCode="@"/>
      <fill>
        <patternFill patternType="none">
          <bgColor indexed="65"/>
        </patternFill>
      </fill>
    </dxf>
  </rfmt>
  <rfmt sheetId="4" sqref="J3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27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28" start="0" length="0">
    <dxf>
      <numFmt numFmtId="30" formatCode="@"/>
      <fill>
        <patternFill patternType="none">
          <bgColor indexed="65"/>
        </patternFill>
      </fill>
    </dxf>
  </rfmt>
  <rfmt sheetId="4" sqref="J329" start="0" length="0">
    <dxf>
      <numFmt numFmtId="30" formatCode="@"/>
      <fill>
        <patternFill patternType="none">
          <bgColor indexed="65"/>
        </patternFill>
      </fill>
    </dxf>
  </rfmt>
  <rfmt sheetId="4" sqref="J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1" start="0" length="0">
    <dxf>
      <numFmt numFmtId="30" formatCode="@"/>
      <fill>
        <patternFill patternType="none">
          <bgColor indexed="65"/>
        </patternFill>
      </fill>
    </dxf>
  </rfmt>
  <rfmt sheetId="4" sqref="J332" start="0" length="0">
    <dxf>
      <numFmt numFmtId="30" formatCode="@"/>
      <fill>
        <patternFill patternType="none">
          <bgColor indexed="65"/>
        </patternFill>
      </fill>
    </dxf>
  </rfmt>
  <rfmt sheetId="4" sqref="J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4" start="0" length="0">
    <dxf>
      <numFmt numFmtId="30" formatCode="@"/>
    </dxf>
  </rfmt>
  <rfmt sheetId="4" sqref="J335" start="0" length="0">
    <dxf>
      <numFmt numFmtId="30" formatCode="@"/>
      <fill>
        <patternFill patternType="none">
          <bgColor indexed="65"/>
        </patternFill>
      </fill>
    </dxf>
  </rfmt>
  <rfmt sheetId="4" sqref="J336" start="0" length="0">
    <dxf>
      <numFmt numFmtId="30" formatCode="@"/>
      <fill>
        <patternFill patternType="none">
          <bgColor indexed="65"/>
        </patternFill>
      </fill>
    </dxf>
  </rfmt>
  <rfmt sheetId="4" sqref="J337" start="0" length="0">
    <dxf>
      <numFmt numFmtId="30" formatCode="@"/>
      <fill>
        <patternFill patternType="none">
          <bgColor indexed="65"/>
        </patternFill>
      </fill>
    </dxf>
  </rfmt>
  <rfmt sheetId="4" sqref="J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39" start="0" length="0">
    <dxf>
      <numFmt numFmtId="30" formatCode="@"/>
      <fill>
        <patternFill patternType="none">
          <bgColor indexed="65"/>
        </patternFill>
      </fill>
    </dxf>
  </rfmt>
  <rfmt sheetId="4" sqref="J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41" start="0" length="0">
    <dxf>
      <numFmt numFmtId="30" formatCode="@"/>
    </dxf>
  </rfmt>
  <rfmt sheetId="4" sqref="J342" start="0" length="0">
    <dxf>
      <numFmt numFmtId="30" formatCode="@"/>
      <fill>
        <patternFill patternType="none">
          <bgColor indexed="65"/>
        </patternFill>
      </fill>
    </dxf>
  </rfmt>
  <rfmt sheetId="4" sqref="J343" start="0" length="0">
    <dxf>
      <numFmt numFmtId="30" formatCode="@"/>
    </dxf>
  </rfmt>
  <rfmt sheetId="4" sqref="J344" start="0" length="0">
    <dxf>
      <numFmt numFmtId="30" formatCode="@"/>
      <border outline="0">
        <bottom style="hair">
          <color indexed="64"/>
        </bottom>
      </border>
    </dxf>
  </rfmt>
  <rfmt sheetId="4" sqref="J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J346" start="0" length="0">
    <dxf>
      <numFmt numFmtId="30" formatCode="@"/>
      <fill>
        <patternFill patternType="none">
          <bgColor indexed="65"/>
        </patternFill>
      </fill>
    </dxf>
  </rfmt>
  <rfmt sheetId="4" sqref="J347" start="0" length="0">
    <dxf>
      <numFmt numFmtId="30" formatCode="@"/>
    </dxf>
  </rfmt>
  <rfmt sheetId="4" sqref="J348" start="0" length="0">
    <dxf>
      <numFmt numFmtId="30" formatCode="@"/>
    </dxf>
  </rfmt>
  <rfmt sheetId="4" sqref="J349" start="0" length="0">
    <dxf>
      <numFmt numFmtId="30" formatCode="@"/>
      <fill>
        <patternFill patternType="none">
          <bgColor indexed="65"/>
        </patternFill>
      </fill>
    </dxf>
  </rfmt>
  <rfmt sheetId="4" sqref="J350" start="0" length="0">
    <dxf>
      <numFmt numFmtId="30" formatCode="@"/>
      <fill>
        <patternFill patternType="none">
          <bgColor indexed="65"/>
        </patternFill>
      </fill>
    </dxf>
  </rfmt>
  <rfmt sheetId="4" sqref="J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52" start="0" length="0">
    <dxf>
      <numFmt numFmtId="30" formatCode="@"/>
    </dxf>
  </rfmt>
  <rfmt sheetId="4" sqref="J353" start="0" length="0">
    <dxf>
      <numFmt numFmtId="30" formatCode="@"/>
      <fill>
        <patternFill patternType="none">
          <bgColor indexed="65"/>
        </patternFill>
      </fill>
    </dxf>
  </rfmt>
  <rfmt sheetId="4" sqref="J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55" start="0" length="0">
    <dxf>
      <numFmt numFmtId="30" formatCode="@"/>
    </dxf>
  </rfmt>
  <rfmt sheetId="4" sqref="J356" start="0" length="0">
    <dxf>
      <numFmt numFmtId="30" formatCode="@"/>
    </dxf>
  </rfmt>
  <rfmt sheetId="4" sqref="J357" start="0" length="0">
    <dxf>
      <numFmt numFmtId="30" formatCode="@"/>
      <fill>
        <patternFill patternType="none">
          <bgColor indexed="65"/>
        </patternFill>
      </fill>
    </dxf>
  </rfmt>
  <rfmt sheetId="4" sqref="J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J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0" start="0" length="0">
    <dxf>
      <numFmt numFmtId="30" formatCode="@"/>
      <fill>
        <patternFill patternType="none">
          <bgColor indexed="65"/>
        </patternFill>
      </fill>
    </dxf>
  </rfmt>
  <rfmt sheetId="4" sqref="J361" start="0" length="0">
    <dxf>
      <numFmt numFmtId="30" formatCode="@"/>
      <fill>
        <patternFill patternType="none">
          <bgColor indexed="65"/>
        </patternFill>
      </fill>
    </dxf>
  </rfmt>
  <rfmt sheetId="4" sqref="J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3" start="0" length="0">
    <dxf>
      <numFmt numFmtId="30" formatCode="@"/>
      <fill>
        <patternFill patternType="none">
          <bgColor indexed="65"/>
        </patternFill>
      </fill>
    </dxf>
  </rfmt>
  <rfmt sheetId="4" sqref="J364" start="0" length="0">
    <dxf>
      <numFmt numFmtId="30" formatCode="@"/>
      <fill>
        <patternFill patternType="none">
          <bgColor indexed="65"/>
        </patternFill>
      </fill>
    </dxf>
  </rfmt>
  <rfmt sheetId="4" sqref="J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J366" start="0" length="0">
    <dxf>
      <numFmt numFmtId="30" formatCode="@"/>
      <border outline="0">
        <bottom style="hair">
          <color indexed="64"/>
        </bottom>
      </border>
    </dxf>
  </rfmt>
  <rfmt sheetId="4" sqref="J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689" sId="4">
    <nc r="J157" t="inlineStr">
      <is>
        <t>0,00</t>
      </is>
    </nc>
  </rcc>
  <rcc rId="6690" sId="4">
    <nc r="J158" t="inlineStr">
      <is>
        <t>0,00</t>
      </is>
    </nc>
  </rcc>
  <rcc rId="6691" sId="4">
    <nc r="J159" t="inlineStr">
      <is>
        <t>0,00</t>
      </is>
    </nc>
  </rcc>
  <rcc rId="6692" sId="4">
    <nc r="J160" t="inlineStr">
      <is>
        <t>0,00</t>
      </is>
    </nc>
  </rcc>
  <rcc rId="6693" sId="4">
    <nc r="J162" t="inlineStr">
      <is>
        <t>0,00</t>
      </is>
    </nc>
  </rcc>
  <rcc rId="6694" sId="4">
    <nc r="J367" t="inlineStr">
      <is>
        <t>0,00</t>
      </is>
    </nc>
  </rcc>
  <rfmt sheetId="4" sqref="K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3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38" start="0" length="0">
    <dxf>
      <numFmt numFmtId="30" formatCode="@"/>
      <border outline="0">
        <left/>
      </border>
    </dxf>
  </rfmt>
  <rfmt sheetId="4" sqref="K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40" start="0" length="0">
    <dxf>
      <numFmt numFmtId="30" formatCode="@"/>
      <border outline="0">
        <left/>
      </border>
    </dxf>
  </rfmt>
  <rfmt sheetId="4" sqref="K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42" start="0" length="0">
    <dxf>
      <numFmt numFmtId="30" formatCode="@"/>
      <fill>
        <patternFill patternType="none">
          <bgColor indexed="65"/>
        </patternFill>
      </fill>
    </dxf>
  </rfmt>
  <rfmt sheetId="4" sqref="K43" start="0" length="0">
    <dxf>
      <numFmt numFmtId="30" formatCode="@"/>
      <fill>
        <patternFill patternType="none">
          <bgColor indexed="65"/>
        </patternFill>
      </fill>
    </dxf>
  </rfmt>
  <rfmt sheetId="4" sqref="K44" start="0" length="0">
    <dxf>
      <numFmt numFmtId="30" formatCode="@"/>
      <border outline="0">
        <left/>
      </border>
    </dxf>
  </rfmt>
  <rfmt sheetId="4" sqref="K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46" start="0" length="0">
    <dxf>
      <numFmt numFmtId="30" formatCode="@"/>
      <fill>
        <patternFill patternType="none">
          <bgColor indexed="65"/>
        </patternFill>
      </fill>
    </dxf>
  </rfmt>
  <rfmt sheetId="4" sqref="K4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4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49" start="0" length="0">
    <dxf>
      <numFmt numFmtId="30" formatCode="@"/>
      <border outline="0">
        <left/>
      </border>
    </dxf>
  </rfmt>
  <rfmt sheetId="4" sqref="K50" start="0" length="0">
    <dxf>
      <numFmt numFmtId="30" formatCode="@"/>
      <border outline="0">
        <left/>
      </border>
    </dxf>
  </rfmt>
  <rfmt sheetId="4" sqref="K51" start="0" length="0">
    <dxf>
      <numFmt numFmtId="30" formatCode="@"/>
      <border outline="0">
        <left/>
      </border>
    </dxf>
  </rfmt>
  <rfmt sheetId="4" sqref="K52" start="0" length="0">
    <dxf>
      <numFmt numFmtId="30" formatCode="@"/>
      <border outline="0">
        <left/>
      </border>
    </dxf>
  </rfmt>
  <rfmt sheetId="4" sqref="K53" start="0" length="0">
    <dxf>
      <numFmt numFmtId="30" formatCode="@"/>
      <border outline="0">
        <left/>
      </border>
    </dxf>
  </rfmt>
  <rfmt sheetId="4" sqref="K54" start="0" length="0">
    <dxf>
      <numFmt numFmtId="30" formatCode="@"/>
      <border outline="0">
        <left/>
      </border>
    </dxf>
  </rfmt>
  <rfmt sheetId="4" sqref="K55" start="0" length="0">
    <dxf>
      <numFmt numFmtId="30" formatCode="@"/>
      <border outline="0">
        <left/>
      </border>
    </dxf>
  </rfmt>
  <rfmt sheetId="4" sqref="K56" start="0" length="0">
    <dxf>
      <numFmt numFmtId="30" formatCode="@"/>
    </dxf>
  </rfmt>
  <rfmt sheetId="4" sqref="K57" start="0" length="0">
    <dxf>
      <numFmt numFmtId="30" formatCode="@"/>
      <border outline="0">
        <left/>
      </border>
    </dxf>
  </rfmt>
  <rfmt sheetId="4" sqref="K58" start="0" length="0">
    <dxf>
      <numFmt numFmtId="30" formatCode="@"/>
      <border outline="0">
        <left/>
      </border>
    </dxf>
  </rfmt>
  <rfmt sheetId="4" sqref="K59" start="0" length="0">
    <dxf>
      <numFmt numFmtId="30" formatCode="@"/>
    </dxf>
  </rfmt>
  <rfmt sheetId="4" sqref="K60" start="0" length="0">
    <dxf>
      <numFmt numFmtId="30" formatCode="@"/>
      <border outline="0">
        <left/>
      </border>
    </dxf>
  </rfmt>
  <rfmt sheetId="4" sqref="K61" start="0" length="0">
    <dxf>
      <numFmt numFmtId="30" formatCode="@"/>
      <border outline="0">
        <left/>
      </border>
    </dxf>
  </rfmt>
  <rfmt sheetId="4" sqref="K62" start="0" length="0">
    <dxf>
      <numFmt numFmtId="30" formatCode="@"/>
      <border outline="0">
        <left/>
      </border>
    </dxf>
  </rfmt>
  <rfmt sheetId="4" sqref="K63" start="0" length="0">
    <dxf>
      <numFmt numFmtId="30" formatCode="@"/>
      <border outline="0">
        <left/>
      </border>
    </dxf>
  </rfmt>
  <rfmt sheetId="4" sqref="K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6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68" start="0" length="0">
    <dxf>
      <numFmt numFmtId="30" formatCode="@"/>
    </dxf>
  </rfmt>
  <rfmt sheetId="4" sqref="K69" start="0" length="0">
    <dxf>
      <numFmt numFmtId="30" formatCode="@"/>
      <border outline="0">
        <top style="hair">
          <color indexed="64"/>
        </top>
      </border>
    </dxf>
  </rfmt>
  <rfmt sheetId="4" sqref="K70" start="0" length="0">
    <dxf>
      <numFmt numFmtId="30" formatCode="@"/>
    </dxf>
  </rfmt>
  <rfmt sheetId="4" sqref="K7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7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73" start="0" length="0">
    <dxf>
      <numFmt numFmtId="30" formatCode="@"/>
    </dxf>
  </rfmt>
  <rfmt sheetId="4" sqref="K74" start="0" length="0">
    <dxf>
      <numFmt numFmtId="30" formatCode="@"/>
    </dxf>
  </rfmt>
  <rfmt sheetId="4" sqref="K75" start="0" length="0">
    <dxf>
      <numFmt numFmtId="30" formatCode="@"/>
    </dxf>
  </rfmt>
  <rfmt sheetId="4" sqref="K7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7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78" start="0" length="0">
    <dxf>
      <numFmt numFmtId="30" formatCode="@"/>
      <border outline="0">
        <top style="hair">
          <color indexed="64"/>
        </top>
      </border>
    </dxf>
  </rfmt>
  <rfmt sheetId="4" sqref="K79" start="0" length="0">
    <dxf>
      <numFmt numFmtId="30" formatCode="@"/>
    </dxf>
  </rfmt>
  <rfmt sheetId="4" sqref="K80" start="0" length="0">
    <dxf>
      <numFmt numFmtId="30" formatCode="@"/>
      <border outline="0">
        <top style="hair">
          <color indexed="64"/>
        </top>
      </border>
    </dxf>
  </rfmt>
  <rfmt sheetId="4" sqref="K81" start="0" length="0">
    <dxf>
      <numFmt numFmtId="30" formatCode="@"/>
      <fill>
        <patternFill patternType="none">
          <bgColor indexed="65"/>
        </patternFill>
      </fill>
    </dxf>
  </rfmt>
  <rfmt sheetId="4" sqref="K82" start="0" length="0">
    <dxf>
      <numFmt numFmtId="30" formatCode="@"/>
      <fill>
        <patternFill patternType="none">
          <bgColor indexed="65"/>
        </patternFill>
      </fill>
    </dxf>
  </rfmt>
  <rfmt sheetId="4" sqref="K83" start="0" length="0">
    <dxf>
      <numFmt numFmtId="30" formatCode="@"/>
      <fill>
        <patternFill patternType="none">
          <bgColor indexed="65"/>
        </patternFill>
      </fill>
    </dxf>
  </rfmt>
  <rfmt sheetId="4" sqref="K84" start="0" length="0">
    <dxf>
      <numFmt numFmtId="30" formatCode="@"/>
    </dxf>
  </rfmt>
  <rfmt sheetId="4" sqref="K8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89" start="0" length="0">
    <dxf>
      <numFmt numFmtId="30" formatCode="@"/>
    </dxf>
  </rfmt>
  <rfmt sheetId="4" sqref="K90" start="0" length="0">
    <dxf>
      <numFmt numFmtId="30" formatCode="@"/>
    </dxf>
  </rfmt>
  <rfmt sheetId="4" sqref="K91" start="0" length="0">
    <dxf>
      <numFmt numFmtId="30" formatCode="@"/>
    </dxf>
  </rfmt>
  <rfmt sheetId="4" sqref="K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9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6" start="0" length="0">
    <dxf>
      <numFmt numFmtId="30" formatCode="@"/>
    </dxf>
  </rfmt>
  <rfmt sheetId="4" sqref="K97" start="0" length="0">
    <dxf>
      <numFmt numFmtId="30" formatCode="@"/>
    </dxf>
  </rfmt>
  <rfmt sheetId="4" sqref="K9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9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1" start="0" length="0">
    <dxf>
      <numFmt numFmtId="30" formatCode="@"/>
    </dxf>
  </rfmt>
  <rfmt sheetId="4" sqref="K102" start="0" length="0">
    <dxf>
      <numFmt numFmtId="30" formatCode="@"/>
    </dxf>
  </rfmt>
  <rfmt sheetId="4" sqref="K10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05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06" start="0" length="0">
    <dxf>
      <numFmt numFmtId="30" formatCode="@"/>
    </dxf>
  </rfmt>
  <rfmt sheetId="4" sqref="K107" start="0" length="0">
    <dxf>
      <numFmt numFmtId="30" formatCode="@"/>
    </dxf>
  </rfmt>
  <rfmt sheetId="4" sqref="K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110" start="0" length="0">
    <dxf>
      <numFmt numFmtId="30" formatCode="@"/>
    </dxf>
  </rfmt>
  <rfmt sheetId="4" sqref="K111" start="0" length="0">
    <dxf>
      <numFmt numFmtId="30" formatCode="@"/>
    </dxf>
  </rfmt>
  <rfmt sheetId="4" sqref="K112" start="0" length="0">
    <dxf>
      <numFmt numFmtId="30" formatCode="@"/>
      <fill>
        <patternFill patternType="none">
          <bgColor indexed="65"/>
        </patternFill>
      </fill>
    </dxf>
  </rfmt>
  <rfmt sheetId="4" sqref="K11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1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6" start="0" length="0">
    <dxf>
      <numFmt numFmtId="30" formatCode="@"/>
    </dxf>
  </rfmt>
  <rfmt sheetId="4" sqref="K117" start="0" length="0">
    <dxf>
      <numFmt numFmtId="30" formatCode="@"/>
      <border outline="0">
        <top style="hair">
          <color indexed="64"/>
        </top>
      </border>
    </dxf>
  </rfmt>
  <rfmt sheetId="4" sqref="K11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1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0" start="0" length="0">
    <dxf>
      <numFmt numFmtId="30" formatCode="@"/>
      <fill>
        <patternFill patternType="none">
          <bgColor indexed="65"/>
        </patternFill>
      </fill>
      <alignment wrapText="1"/>
      <border outline="0">
        <left/>
      </border>
    </dxf>
  </rfmt>
  <rfmt sheetId="4" sqref="K121" start="0" length="0">
    <dxf>
      <numFmt numFmtId="30" formatCode="@"/>
    </dxf>
  </rfmt>
  <rfmt sheetId="4" sqref="K12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2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5" start="0" length="0">
    <dxf>
      <numFmt numFmtId="30" formatCode="@"/>
    </dxf>
  </rfmt>
  <rfmt sheetId="4" sqref="K126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2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29" start="0" length="0">
    <dxf>
      <numFmt numFmtId="30" formatCode="@"/>
    </dxf>
  </rfmt>
  <rfmt sheetId="4" sqref="K130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13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3" start="0" length="0">
    <dxf>
      <numFmt numFmtId="30" formatCode="@"/>
    </dxf>
  </rfmt>
  <rfmt sheetId="4" sqref="K134" start="0" length="0">
    <dxf>
      <numFmt numFmtId="30" formatCode="@"/>
      <fill>
        <patternFill patternType="none">
          <bgColor indexed="65"/>
        </patternFill>
      </fill>
    </dxf>
  </rfmt>
  <rfmt sheetId="4" sqref="K135" start="0" length="0">
    <dxf>
      <numFmt numFmtId="30" formatCode="@"/>
      <fill>
        <patternFill patternType="none">
          <bgColor indexed="65"/>
        </patternFill>
      </fill>
    </dxf>
  </rfmt>
  <rfmt sheetId="4" sqref="K136" start="0" length="0">
    <dxf>
      <numFmt numFmtId="30" formatCode="@"/>
      <fill>
        <patternFill patternType="none">
          <bgColor indexed="65"/>
        </patternFill>
      </fill>
    </dxf>
  </rfmt>
  <rfmt sheetId="4" sqref="K137" start="0" length="0">
    <dxf>
      <numFmt numFmtId="30" formatCode="@"/>
    </dxf>
  </rfmt>
  <rfmt sheetId="4" sqref="K13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2" start="0" length="0">
    <dxf>
      <numFmt numFmtId="30" formatCode="@"/>
      <border outline="0">
        <left/>
        <top style="hair">
          <color indexed="64"/>
        </top>
      </border>
    </dxf>
  </rfmt>
  <rfmt sheetId="4" sqref="K143" start="0" length="0">
    <dxf>
      <numFmt numFmtId="30" formatCode="@"/>
      <border outline="0">
        <left/>
      </border>
    </dxf>
  </rfmt>
  <rfmt sheetId="4" sqref="K14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  <bottom style="hair">
          <color indexed="64"/>
        </bottom>
      </border>
    </dxf>
  </rfmt>
  <rfmt sheetId="4" sqref="K14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47" start="0" length="0">
    <dxf>
      <numFmt numFmtId="30" formatCode="@"/>
      <border outline="0">
        <left/>
      </border>
    </dxf>
  </rfmt>
  <rfmt sheetId="4" sqref="K148" start="0" length="0">
    <dxf>
      <numFmt numFmtId="30" formatCode="@"/>
      <border outline="0">
        <left/>
      </border>
    </dxf>
  </rfmt>
  <rfmt sheetId="4" sqref="K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1" start="0" length="0">
    <dxf>
      <numFmt numFmtId="30" formatCode="@"/>
      <border outline="0">
        <left/>
      </border>
    </dxf>
  </rfmt>
  <rfmt sheetId="4" sqref="K15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3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K15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55" start="0" length="0">
    <dxf>
      <numFmt numFmtId="30" formatCode="@"/>
      <border outline="0">
        <left/>
        <top style="hair">
          <color indexed="64"/>
        </top>
      </border>
    </dxf>
  </rfmt>
  <rfmt sheetId="4" sqref="K156" start="0" length="0">
    <dxf>
      <numFmt numFmtId="30" formatCode="@"/>
    </dxf>
  </rfmt>
  <rcc rId="6695" sId="4" odxf="1" dxf="1" numFmtId="30">
    <nc r="K157" t="inlineStr">
      <is>
        <t>0,124</t>
      </is>
    </nc>
    <n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ndxf>
  </rcc>
  <rfmt sheetId="4" sqref="K1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5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K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K161" start="0" length="0">
    <dxf>
      <numFmt numFmtId="30" formatCode="@"/>
      <border outline="0">
        <left/>
      </border>
    </dxf>
  </rfmt>
  <rcc rId="6696" sId="4" odxf="1" dxf="1" numFmtId="30">
    <nc r="K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K163" start="0" length="0">
    <dxf>
      <numFmt numFmtId="30" formatCode="@"/>
      <border outline="0">
        <bottom style="hair">
          <color indexed="64"/>
        </bottom>
      </border>
    </dxf>
  </rfmt>
  <rfmt sheetId="4" sqref="K164" start="0" length="0">
    <dxf>
      <numFmt numFmtId="30" formatCode="@"/>
      <fill>
        <patternFill patternType="none">
          <bgColor indexed="65"/>
        </patternFill>
      </fill>
    </dxf>
  </rfmt>
  <rfmt sheetId="4" sqref="K165" start="0" length="0">
    <dxf>
      <numFmt numFmtId="30" formatCode="@"/>
      <fill>
        <patternFill patternType="none">
          <bgColor indexed="65"/>
        </patternFill>
      </fill>
    </dxf>
  </rfmt>
  <rfmt sheetId="4" sqref="K166" start="0" length="0">
    <dxf>
      <numFmt numFmtId="30" formatCode="@"/>
    </dxf>
  </rfmt>
  <rfmt sheetId="4" sqref="K167" start="0" length="0">
    <dxf>
      <numFmt numFmtId="30" formatCode="@"/>
      <fill>
        <patternFill patternType="none">
          <bgColor indexed="65"/>
        </patternFill>
      </fill>
    </dxf>
  </rfmt>
  <rfmt sheetId="4" sqref="K168" start="0" length="0">
    <dxf>
      <numFmt numFmtId="30" formatCode="@"/>
      <fill>
        <patternFill patternType="none">
          <bgColor indexed="65"/>
        </patternFill>
      </fill>
    </dxf>
  </rfmt>
  <rfmt sheetId="4" sqref="K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70" start="0" length="0">
    <dxf>
      <numFmt numFmtId="30" formatCode="@"/>
      <fill>
        <patternFill patternType="none">
          <bgColor indexed="65"/>
        </patternFill>
      </fill>
    </dxf>
  </rfmt>
  <rfmt sheetId="4" sqref="K171" start="0" length="0">
    <dxf>
      <numFmt numFmtId="30" formatCode="@"/>
      <border outline="0">
        <top style="hair">
          <color indexed="64"/>
        </top>
      </border>
    </dxf>
  </rfmt>
  <rfmt sheetId="4" sqref="K172" start="0" length="0">
    <dxf>
      <numFmt numFmtId="30" formatCode="@"/>
      <fill>
        <patternFill patternType="none">
          <bgColor indexed="65"/>
        </patternFill>
      </fill>
    </dxf>
  </rfmt>
  <rfmt sheetId="4" sqref="K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74" start="0" length="0">
    <dxf>
      <numFmt numFmtId="30" formatCode="@"/>
      <fill>
        <patternFill patternType="none">
          <bgColor indexed="65"/>
        </patternFill>
      </fill>
    </dxf>
  </rfmt>
  <rfmt sheetId="4" sqref="K175" start="0" length="0">
    <dxf>
      <numFmt numFmtId="30" formatCode="@"/>
      <border outline="0">
        <top style="hair">
          <color indexed="64"/>
        </top>
      </border>
    </dxf>
  </rfmt>
  <rfmt sheetId="4" sqref="K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177" start="0" length="0">
    <dxf>
      <numFmt numFmtId="30" formatCode="@"/>
    </dxf>
  </rfmt>
  <rfmt sheetId="4" sqref="K178" start="0" length="0">
    <dxf>
      <numFmt numFmtId="30" formatCode="@"/>
      <fill>
        <patternFill patternType="none">
          <bgColor indexed="65"/>
        </patternFill>
      </fill>
    </dxf>
  </rfmt>
  <rfmt sheetId="4" sqref="K17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0" start="0" length="0">
    <dxf>
      <numFmt numFmtId="30" formatCode="@"/>
      <border outline="0">
        <top style="hair">
          <color indexed="64"/>
        </top>
      </border>
    </dxf>
  </rfmt>
  <rfmt sheetId="4" sqref="K181" start="0" length="0">
    <dxf>
      <numFmt numFmtId="30" formatCode="@"/>
    </dxf>
  </rfmt>
  <rfmt sheetId="4" sqref="K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5" start="0" length="0">
    <dxf>
      <numFmt numFmtId="30" formatCode="@"/>
      <fill>
        <patternFill patternType="none">
          <bgColor indexed="65"/>
        </patternFill>
      </fill>
    </dxf>
  </rfmt>
  <rfmt sheetId="4" sqref="K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87" start="0" length="0">
    <dxf>
      <numFmt numFmtId="30" formatCode="@"/>
      <fill>
        <patternFill patternType="none">
          <bgColor indexed="65"/>
        </patternFill>
      </fill>
    </dxf>
  </rfmt>
  <rfmt sheetId="4" sqref="K188" start="0" length="0">
    <dxf>
      <numFmt numFmtId="30" formatCode="@"/>
    </dxf>
  </rfmt>
  <rfmt sheetId="4" sqref="K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190" start="0" length="0">
    <dxf>
      <numFmt numFmtId="30" formatCode="@"/>
      <fill>
        <patternFill patternType="none">
          <bgColor indexed="65"/>
        </patternFill>
      </fill>
    </dxf>
  </rfmt>
  <rfmt sheetId="4" sqref="K191" start="0" length="0">
    <dxf>
      <numFmt numFmtId="30" formatCode="@"/>
      <border outline="0">
        <top style="hair">
          <color indexed="64"/>
        </top>
      </border>
    </dxf>
  </rfmt>
  <rfmt sheetId="4" sqref="K192" start="0" length="0">
    <dxf>
      <numFmt numFmtId="30" formatCode="@"/>
    </dxf>
  </rfmt>
  <rfmt sheetId="4" sqref="K193" start="0" length="0">
    <dxf>
      <numFmt numFmtId="30" formatCode="@"/>
      <border outline="0">
        <top style="hair">
          <color indexed="64"/>
        </top>
      </border>
    </dxf>
  </rfmt>
  <rfmt sheetId="4" sqref="K194" start="0" length="0">
    <dxf>
      <numFmt numFmtId="30" formatCode="@"/>
      <fill>
        <patternFill patternType="none">
          <bgColor indexed="65"/>
        </patternFill>
      </fill>
    </dxf>
  </rfmt>
  <rfmt sheetId="4" sqref="K195" start="0" length="0">
    <dxf>
      <numFmt numFmtId="30" formatCode="@"/>
      <fill>
        <patternFill patternType="none">
          <bgColor indexed="65"/>
        </patternFill>
      </fill>
    </dxf>
  </rfmt>
  <rfmt sheetId="4" sqref="K196" start="0" length="0">
    <dxf>
      <numFmt numFmtId="30" formatCode="@"/>
    </dxf>
  </rfmt>
  <rfmt sheetId="4" sqref="K197" start="0" length="0">
    <dxf>
      <numFmt numFmtId="30" formatCode="@"/>
    </dxf>
  </rfmt>
  <rfmt sheetId="4" sqref="K198" start="0" length="0">
    <dxf>
      <numFmt numFmtId="30" formatCode="@"/>
      <border outline="0">
        <bottom style="hair">
          <color indexed="64"/>
        </bottom>
      </border>
    </dxf>
  </rfmt>
  <rfmt sheetId="4" sqref="K199" start="0" length="0">
    <dxf>
      <numFmt numFmtId="30" formatCode="@"/>
    </dxf>
  </rfmt>
  <rfmt sheetId="4" sqref="K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201" start="0" length="0">
    <dxf>
      <numFmt numFmtId="30" formatCode="@"/>
      <fill>
        <patternFill patternType="none">
          <bgColor indexed="65"/>
        </patternFill>
      </fill>
    </dxf>
  </rfmt>
  <rfmt sheetId="4" sqref="K202" start="0" length="0">
    <dxf>
      <numFmt numFmtId="30" formatCode="@"/>
    </dxf>
  </rfmt>
  <rfmt sheetId="4" sqref="K203" start="0" length="0">
    <dxf>
      <numFmt numFmtId="30" formatCode="@"/>
    </dxf>
  </rfmt>
  <rfmt sheetId="4" sqref="K204" start="0" length="0">
    <dxf>
      <numFmt numFmtId="30" formatCode="@"/>
      <border outline="0">
        <top style="hair">
          <color indexed="64"/>
        </top>
      </border>
    </dxf>
  </rfmt>
  <rfmt sheetId="4" sqref="K205" start="0" length="0">
    <dxf>
      <numFmt numFmtId="30" formatCode="@"/>
      <fill>
        <patternFill patternType="none">
          <bgColor indexed="65"/>
        </patternFill>
      </fill>
    </dxf>
  </rfmt>
  <rfmt sheetId="4" sqref="K206" start="0" length="0">
    <dxf>
      <numFmt numFmtId="30" formatCode="@"/>
      <fill>
        <patternFill patternType="none">
          <bgColor indexed="65"/>
        </patternFill>
      </fill>
    </dxf>
  </rfmt>
  <rfmt sheetId="4" sqref="K207" start="0" length="0">
    <dxf>
      <numFmt numFmtId="30" formatCode="@"/>
    </dxf>
  </rfmt>
  <rfmt sheetId="4" sqref="K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K209" start="0" length="0">
    <dxf>
      <numFmt numFmtId="30" formatCode="@"/>
      <fill>
        <patternFill patternType="none">
          <bgColor indexed="65"/>
        </patternFill>
      </fill>
    </dxf>
  </rfmt>
  <rfmt sheetId="4" sqref="K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11" start="0" length="0">
    <dxf>
      <numFmt numFmtId="30" formatCode="@"/>
    </dxf>
  </rfmt>
  <rfmt sheetId="4" sqref="K212" start="0" length="0">
    <dxf>
      <numFmt numFmtId="30" formatCode="@"/>
    </dxf>
  </rfmt>
  <rfmt sheetId="4" sqref="K213" start="0" length="0">
    <dxf>
      <numFmt numFmtId="30" formatCode="@"/>
    </dxf>
  </rfmt>
  <rfmt sheetId="4" sqref="K214" start="0" length="0">
    <dxf>
      <numFmt numFmtId="30" formatCode="@"/>
    </dxf>
  </rfmt>
  <rfmt sheetId="4" sqref="K215" start="0" length="0">
    <dxf>
      <numFmt numFmtId="30" formatCode="@"/>
      <fill>
        <patternFill patternType="none">
          <bgColor indexed="65"/>
        </patternFill>
      </fill>
    </dxf>
  </rfmt>
  <rfmt sheetId="4" sqref="K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17" start="0" length="0">
    <dxf>
      <numFmt numFmtId="30" formatCode="@"/>
      <fill>
        <patternFill patternType="none">
          <bgColor indexed="65"/>
        </patternFill>
      </fill>
    </dxf>
  </rfmt>
  <rfmt sheetId="4" sqref="K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19" start="0" length="0">
    <dxf>
      <numFmt numFmtId="30" formatCode="@"/>
      <fill>
        <patternFill patternType="none">
          <bgColor indexed="65"/>
        </patternFill>
      </fill>
    </dxf>
  </rfmt>
  <rfmt sheetId="4" sqref="K220" start="0" length="0">
    <dxf>
      <numFmt numFmtId="30" formatCode="@"/>
      <fill>
        <patternFill patternType="none">
          <bgColor indexed="65"/>
        </patternFill>
      </fill>
    </dxf>
  </rfmt>
  <rfmt sheetId="4" sqref="K221" start="0" length="0">
    <dxf>
      <numFmt numFmtId="30" formatCode="@"/>
    </dxf>
  </rfmt>
  <rfmt sheetId="4" sqref="K222" start="0" length="0">
    <dxf>
      <numFmt numFmtId="30" formatCode="@"/>
    </dxf>
  </rfmt>
  <rfmt sheetId="4" sqref="K223" start="0" length="0">
    <dxf>
      <numFmt numFmtId="30" formatCode="@"/>
    </dxf>
  </rfmt>
  <rfmt sheetId="4" sqref="K224" start="0" length="0">
    <dxf>
      <numFmt numFmtId="30" formatCode="@"/>
    </dxf>
  </rfmt>
  <rfmt sheetId="4" sqref="K225" start="0" length="0">
    <dxf>
      <numFmt numFmtId="30" formatCode="@"/>
    </dxf>
  </rfmt>
  <rfmt sheetId="4" sqref="K226" start="0" length="0">
    <dxf>
      <numFmt numFmtId="30" formatCode="@"/>
    </dxf>
  </rfmt>
  <rfmt sheetId="4" sqref="K22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2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29" start="0" length="0">
    <dxf>
      <numFmt numFmtId="30" formatCode="@"/>
      <fill>
        <patternFill patternType="none">
          <bgColor indexed="65"/>
        </patternFill>
      </fill>
    </dxf>
  </rfmt>
  <rfmt sheetId="4" sqref="K230" start="0" length="0">
    <dxf>
      <numFmt numFmtId="30" formatCode="@"/>
    </dxf>
  </rfmt>
  <rfmt sheetId="4" sqref="K231" start="0" length="0">
    <dxf>
      <numFmt numFmtId="30" formatCode="@"/>
      <fill>
        <patternFill patternType="none">
          <bgColor indexed="65"/>
        </patternFill>
      </fill>
    </dxf>
  </rfmt>
  <rfmt sheetId="4" sqref="K232" start="0" length="0">
    <dxf>
      <numFmt numFmtId="30" formatCode="@"/>
      <fill>
        <patternFill patternType="none">
          <bgColor indexed="65"/>
        </patternFill>
      </fill>
    </dxf>
  </rfmt>
  <rfmt sheetId="4" sqref="K233" start="0" length="0">
    <dxf>
      <numFmt numFmtId="30" formatCode="@"/>
      <fill>
        <patternFill patternType="none">
          <bgColor indexed="65"/>
        </patternFill>
      </fill>
    </dxf>
  </rfmt>
  <rfmt sheetId="4" sqref="K234" start="0" length="0">
    <dxf>
      <numFmt numFmtId="30" formatCode="@"/>
    </dxf>
  </rfmt>
  <rfmt sheetId="4" sqref="K235" start="0" length="0">
    <dxf>
      <numFmt numFmtId="30" formatCode="@"/>
    </dxf>
  </rfmt>
  <rfmt sheetId="4" sqref="K236" start="0" length="0">
    <dxf>
      <numFmt numFmtId="30" formatCode="@"/>
    </dxf>
  </rfmt>
  <rfmt sheetId="4" sqref="K237" start="0" length="0">
    <dxf>
      <numFmt numFmtId="30" formatCode="@"/>
      <fill>
        <patternFill patternType="none">
          <bgColor indexed="65"/>
        </patternFill>
      </fill>
    </dxf>
  </rfmt>
  <rfmt sheetId="4" sqref="K238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240" start="0" length="0">
    <dxf>
      <numFmt numFmtId="30" formatCode="@"/>
      <fill>
        <patternFill patternType="none">
          <bgColor indexed="65"/>
        </patternFill>
      </fill>
    </dxf>
  </rfmt>
  <rfmt sheetId="4" sqref="K241" start="0" length="0">
    <dxf>
      <numFmt numFmtId="30" formatCode="@"/>
    </dxf>
  </rfmt>
  <rfmt sheetId="4" sqref="K242" start="0" length="0">
    <dxf>
      <numFmt numFmtId="30" formatCode="@"/>
      <fill>
        <patternFill patternType="none">
          <bgColor indexed="65"/>
        </patternFill>
      </fill>
    </dxf>
  </rfmt>
  <rfmt sheetId="4" sqref="K243" start="0" length="0">
    <dxf>
      <numFmt numFmtId="30" formatCode="@"/>
    </dxf>
  </rfmt>
  <rfmt sheetId="4" sqref="K244" start="0" length="0">
    <dxf>
      <numFmt numFmtId="30" formatCode="@"/>
    </dxf>
  </rfmt>
  <rfmt sheetId="4" sqref="K245" start="0" length="0">
    <dxf>
      <numFmt numFmtId="30" formatCode="@"/>
      <fill>
        <patternFill patternType="none">
          <bgColor indexed="65"/>
        </patternFill>
      </fill>
    </dxf>
  </rfmt>
  <rfmt sheetId="4" sqref="K246" start="0" length="0">
    <dxf>
      <numFmt numFmtId="30" formatCode="@"/>
    </dxf>
  </rfmt>
  <rfmt sheetId="4" sqref="K247" start="0" length="0">
    <dxf>
      <numFmt numFmtId="30" formatCode="@"/>
    </dxf>
  </rfmt>
  <rfmt sheetId="4" sqref="K248" start="0" length="0">
    <dxf>
      <numFmt numFmtId="30" formatCode="@"/>
      <fill>
        <patternFill patternType="none">
          <bgColor indexed="65"/>
        </patternFill>
      </fill>
    </dxf>
  </rfmt>
  <rfmt sheetId="4" sqref="K249" start="0" length="0">
    <dxf>
      <numFmt numFmtId="30" formatCode="@"/>
      <fill>
        <patternFill patternType="none">
          <bgColor indexed="65"/>
        </patternFill>
      </fill>
    </dxf>
  </rfmt>
  <rfmt sheetId="4" sqref="K250" start="0" length="0">
    <dxf>
      <numFmt numFmtId="30" formatCode="@"/>
    </dxf>
  </rfmt>
  <rfmt sheetId="4" sqref="K251" start="0" length="0">
    <dxf>
      <numFmt numFmtId="30" formatCode="@"/>
    </dxf>
  </rfmt>
  <rfmt sheetId="4" sqref="K25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53" start="0" length="0">
    <dxf>
      <numFmt numFmtId="30" formatCode="@"/>
      <fill>
        <patternFill patternType="none">
          <bgColor indexed="65"/>
        </patternFill>
      </fill>
    </dxf>
  </rfmt>
  <rfmt sheetId="4" sqref="K254" start="0" length="0">
    <dxf>
      <numFmt numFmtId="30" formatCode="@"/>
    </dxf>
  </rfmt>
  <rfmt sheetId="4" sqref="K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56" start="0" length="0">
    <dxf>
      <numFmt numFmtId="30" formatCode="@"/>
      <fill>
        <patternFill patternType="none">
          <bgColor indexed="65"/>
        </patternFill>
      </fill>
    </dxf>
  </rfmt>
  <rfmt sheetId="4" sqref="K2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58" start="0" length="0">
    <dxf>
      <numFmt numFmtId="30" formatCode="@"/>
    </dxf>
  </rfmt>
  <rfmt sheetId="4" sqref="K259" start="0" length="0">
    <dxf>
      <numFmt numFmtId="30" formatCode="@"/>
    </dxf>
  </rfmt>
  <rfmt sheetId="4" sqref="K260" start="0" length="0">
    <dxf>
      <numFmt numFmtId="30" formatCode="@"/>
      <fill>
        <patternFill patternType="none">
          <bgColor indexed="65"/>
        </patternFill>
      </fill>
    </dxf>
  </rfmt>
  <rfmt sheetId="4" sqref="K261" start="0" length="0">
    <dxf>
      <numFmt numFmtId="30" formatCode="@"/>
      <fill>
        <patternFill patternType="none">
          <bgColor indexed="65"/>
        </patternFill>
      </fill>
    </dxf>
  </rfmt>
  <rfmt sheetId="4" sqref="K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63" start="0" length="0">
    <dxf>
      <numFmt numFmtId="30" formatCode="@"/>
      <fill>
        <patternFill patternType="none">
          <bgColor indexed="65"/>
        </patternFill>
      </fill>
    </dxf>
  </rfmt>
  <rfmt sheetId="4" sqref="K264" start="0" length="0">
    <dxf>
      <numFmt numFmtId="30" formatCode="@"/>
      <fill>
        <patternFill patternType="none">
          <bgColor indexed="65"/>
        </patternFill>
      </fill>
    </dxf>
  </rfmt>
  <rfmt sheetId="4" sqref="K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266" start="0" length="0">
    <dxf>
      <numFmt numFmtId="30" formatCode="@"/>
      <fill>
        <patternFill patternType="none">
          <bgColor indexed="65"/>
        </patternFill>
      </fill>
    </dxf>
  </rfmt>
  <rfmt sheetId="4" sqref="K267" start="0" length="0">
    <dxf>
      <numFmt numFmtId="30" formatCode="@"/>
      <fill>
        <patternFill patternType="none">
          <bgColor indexed="65"/>
        </patternFill>
      </fill>
    </dxf>
  </rfmt>
  <rfmt sheetId="4" sqref="K268" start="0" length="0">
    <dxf>
      <numFmt numFmtId="30" formatCode="@"/>
    </dxf>
  </rfmt>
  <rfmt sheetId="4" sqref="K269" start="0" length="0">
    <dxf>
      <numFmt numFmtId="30" formatCode="@"/>
    </dxf>
  </rfmt>
  <rfmt sheetId="4" sqref="K270" start="0" length="0">
    <dxf>
      <numFmt numFmtId="30" formatCode="@"/>
      <fill>
        <patternFill patternType="none">
          <bgColor indexed="65"/>
        </patternFill>
      </fill>
    </dxf>
  </rfmt>
  <rfmt sheetId="4" sqref="K271" start="0" length="0">
    <dxf>
      <numFmt numFmtId="30" formatCode="@"/>
      <fill>
        <patternFill patternType="none">
          <bgColor indexed="65"/>
        </patternFill>
      </fill>
    </dxf>
  </rfmt>
  <rfmt sheetId="4" sqref="K272" start="0" length="0">
    <dxf>
      <numFmt numFmtId="30" formatCode="@"/>
      <fill>
        <patternFill patternType="none">
          <bgColor indexed="65"/>
        </patternFill>
      </fill>
    </dxf>
  </rfmt>
  <rfmt sheetId="4" sqref="K273" start="0" length="0">
    <dxf>
      <numFmt numFmtId="30" formatCode="@"/>
    </dxf>
  </rfmt>
  <rfmt sheetId="4" sqref="K274" start="0" length="0">
    <dxf>
      <numFmt numFmtId="30" formatCode="@"/>
      <fill>
        <patternFill patternType="none">
          <bgColor indexed="65"/>
        </patternFill>
      </fill>
    </dxf>
  </rfmt>
  <rfmt sheetId="4" sqref="K275" start="0" length="0">
    <dxf>
      <numFmt numFmtId="30" formatCode="@"/>
    </dxf>
  </rfmt>
  <rfmt sheetId="4" sqref="K276" start="0" length="0">
    <dxf>
      <numFmt numFmtId="30" formatCode="@"/>
    </dxf>
  </rfmt>
  <rfmt sheetId="4" sqref="K277" start="0" length="0">
    <dxf>
      <numFmt numFmtId="30" formatCode="@"/>
      <fill>
        <patternFill patternType="none">
          <bgColor indexed="65"/>
        </patternFill>
      </fill>
    </dxf>
  </rfmt>
  <rfmt sheetId="4" sqref="K278" start="0" length="0">
    <dxf>
      <numFmt numFmtId="30" formatCode="@"/>
    </dxf>
  </rfmt>
  <rfmt sheetId="4" sqref="K279" start="0" length="0">
    <dxf>
      <numFmt numFmtId="30" formatCode="@"/>
    </dxf>
  </rfmt>
  <rfmt sheetId="4" sqref="K280" start="0" length="0">
    <dxf>
      <numFmt numFmtId="30" formatCode="@"/>
      <fill>
        <patternFill patternType="none">
          <bgColor indexed="65"/>
        </patternFill>
      </fill>
    </dxf>
  </rfmt>
  <rfmt sheetId="4" sqref="K281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282" start="0" length="0">
    <dxf>
      <numFmt numFmtId="30" formatCode="@"/>
    </dxf>
  </rfmt>
  <rfmt sheetId="4" sqref="K283" start="0" length="0">
    <dxf>
      <numFmt numFmtId="30" formatCode="@"/>
    </dxf>
  </rfmt>
  <rfmt sheetId="4" sqref="K284" start="0" length="0">
    <dxf>
      <numFmt numFmtId="30" formatCode="@"/>
      <fill>
        <patternFill patternType="none">
          <bgColor indexed="65"/>
        </patternFill>
      </fill>
    </dxf>
  </rfmt>
  <rfmt sheetId="4" sqref="K285" start="0" length="0">
    <dxf>
      <numFmt numFmtId="30" formatCode="@"/>
      <fill>
        <patternFill patternType="none">
          <bgColor indexed="65"/>
        </patternFill>
      </fill>
    </dxf>
  </rfmt>
  <rfmt sheetId="4" sqref="K286" start="0" length="0">
    <dxf>
      <numFmt numFmtId="30" formatCode="@"/>
    </dxf>
  </rfmt>
  <rfmt sheetId="4" sqref="K287" start="0" length="0">
    <dxf>
      <numFmt numFmtId="30" formatCode="@"/>
    </dxf>
  </rfmt>
  <rfmt sheetId="4" sqref="K288" start="0" length="0">
    <dxf>
      <numFmt numFmtId="30" formatCode="@"/>
      <fill>
        <patternFill patternType="none">
          <bgColor indexed="65"/>
        </patternFill>
      </fill>
    </dxf>
  </rfmt>
  <rfmt sheetId="4" sqref="K289" start="0" length="0">
    <dxf>
      <numFmt numFmtId="30" formatCode="@"/>
      <fill>
        <patternFill patternType="none">
          <bgColor indexed="65"/>
        </patternFill>
      </fill>
    </dxf>
  </rfmt>
  <rfmt sheetId="4" sqref="K290" start="0" length="0">
    <dxf>
      <numFmt numFmtId="30" formatCode="@"/>
    </dxf>
  </rfmt>
  <rfmt sheetId="4" sqref="K291" start="0" length="0">
    <dxf>
      <numFmt numFmtId="30" formatCode="@"/>
    </dxf>
  </rfmt>
  <rfmt sheetId="4" sqref="K292" start="0" length="0">
    <dxf>
      <numFmt numFmtId="30" formatCode="@"/>
      <fill>
        <patternFill patternType="none">
          <bgColor indexed="65"/>
        </patternFill>
      </fill>
    </dxf>
  </rfmt>
  <rfmt sheetId="4" sqref="K293" start="0" length="0">
    <dxf>
      <numFmt numFmtId="30" formatCode="@"/>
      <fill>
        <patternFill patternType="none">
          <bgColor indexed="65"/>
        </patternFill>
      </fill>
    </dxf>
  </rfmt>
  <rfmt sheetId="4" sqref="K294" start="0" length="0">
    <dxf>
      <numFmt numFmtId="30" formatCode="@"/>
    </dxf>
  </rfmt>
  <rfmt sheetId="4" sqref="K295" start="0" length="0">
    <dxf>
      <numFmt numFmtId="30" formatCode="@"/>
      <fill>
        <patternFill patternType="none">
          <bgColor indexed="65"/>
        </patternFill>
      </fill>
    </dxf>
  </rfmt>
  <rfmt sheetId="4" sqref="K296" start="0" length="0">
    <dxf>
      <numFmt numFmtId="30" formatCode="@"/>
      <fill>
        <patternFill patternType="none">
          <bgColor indexed="65"/>
        </patternFill>
      </fill>
    </dxf>
  </rfmt>
  <rfmt sheetId="4" sqref="K297" start="0" length="0">
    <dxf>
      <numFmt numFmtId="30" formatCode="@"/>
    </dxf>
  </rfmt>
  <rfmt sheetId="4" sqref="K298" start="0" length="0">
    <dxf>
      <numFmt numFmtId="30" formatCode="@"/>
      <fill>
        <patternFill patternType="none">
          <bgColor indexed="65"/>
        </patternFill>
      </fill>
    </dxf>
  </rfmt>
  <rfmt sheetId="4" sqref="K299" start="0" length="0">
    <dxf>
      <numFmt numFmtId="30" formatCode="@"/>
      <fill>
        <patternFill patternType="none">
          <bgColor indexed="65"/>
        </patternFill>
      </fill>
    </dxf>
  </rfmt>
  <rfmt sheetId="4" sqref="K300" start="0" length="0">
    <dxf>
      <numFmt numFmtId="30" formatCode="@"/>
    </dxf>
  </rfmt>
  <rfmt sheetId="4" sqref="K301" start="0" length="0">
    <dxf>
      <numFmt numFmtId="30" formatCode="@"/>
    </dxf>
  </rfmt>
  <rfmt sheetId="4" sqref="K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03" start="0" length="0">
    <dxf>
      <numFmt numFmtId="30" formatCode="@"/>
      <fill>
        <patternFill patternType="none">
          <bgColor indexed="65"/>
        </patternFill>
      </fill>
    </dxf>
  </rfmt>
  <rfmt sheetId="4" sqref="K304" start="0" length="0">
    <dxf>
      <numFmt numFmtId="30" formatCode="@"/>
      <fill>
        <patternFill patternType="none">
          <bgColor indexed="65"/>
        </patternFill>
      </fill>
    </dxf>
  </rfmt>
  <rfmt sheetId="4" sqref="K305" start="0" length="0">
    <dxf>
      <numFmt numFmtId="30" formatCode="@"/>
      <fill>
        <patternFill patternType="none">
          <bgColor indexed="65"/>
        </patternFill>
      </fill>
    </dxf>
  </rfmt>
  <rfmt sheetId="4" sqref="K306" start="0" length="0">
    <dxf>
      <numFmt numFmtId="30" formatCode="@"/>
    </dxf>
  </rfmt>
  <rfmt sheetId="4" sqref="K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08" start="0" length="0">
    <dxf>
      <numFmt numFmtId="30" formatCode="@"/>
    </dxf>
  </rfmt>
  <rfmt sheetId="4" sqref="K309" start="0" length="0">
    <dxf>
      <numFmt numFmtId="30" formatCode="@"/>
    </dxf>
  </rfmt>
  <rfmt sheetId="4" sqref="K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K311" start="0" length="0">
    <dxf>
      <numFmt numFmtId="30" formatCode="@"/>
    </dxf>
  </rfmt>
  <rfmt sheetId="4" sqref="K312" start="0" length="0">
    <dxf>
      <numFmt numFmtId="30" formatCode="@"/>
    </dxf>
  </rfmt>
  <rfmt sheetId="4" sqref="K313" start="0" length="0">
    <dxf>
      <numFmt numFmtId="30" formatCode="@"/>
      <fill>
        <patternFill patternType="none">
          <bgColor indexed="65"/>
        </patternFill>
      </fill>
    </dxf>
  </rfmt>
  <rfmt sheetId="4" sqref="K31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15" start="0" length="0">
    <dxf>
      <numFmt numFmtId="30" formatCode="@"/>
    </dxf>
  </rfmt>
  <rfmt sheetId="4" sqref="K316" start="0" length="0">
    <dxf>
      <numFmt numFmtId="30" formatCode="@"/>
    </dxf>
  </rfmt>
  <rfmt sheetId="4" sqref="K317" start="0" length="0">
    <dxf>
      <numFmt numFmtId="30" formatCode="@"/>
      <fill>
        <patternFill patternType="none">
          <bgColor indexed="65"/>
        </patternFill>
      </fill>
    </dxf>
  </rfmt>
  <rfmt sheetId="4" sqref="K318" start="0" length="0">
    <dxf>
      <numFmt numFmtId="30" formatCode="@"/>
      <fill>
        <patternFill patternType="none">
          <bgColor indexed="65"/>
        </patternFill>
      </fill>
    </dxf>
  </rfmt>
  <rfmt sheetId="4" sqref="K31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0" start="0" length="0">
    <dxf>
      <numFmt numFmtId="30" formatCode="@"/>
    </dxf>
  </rfmt>
  <rfmt sheetId="4" sqref="K321" start="0" length="0">
    <dxf>
      <numFmt numFmtId="30" formatCode="@"/>
      <fill>
        <patternFill patternType="none">
          <bgColor indexed="65"/>
        </patternFill>
      </fill>
    </dxf>
  </rfmt>
  <rfmt sheetId="4" sqref="K322" start="0" length="0">
    <dxf>
      <numFmt numFmtId="30" formatCode="@"/>
      <fill>
        <patternFill patternType="none">
          <bgColor indexed="65"/>
        </patternFill>
      </fill>
    </dxf>
  </rfmt>
  <rfmt sheetId="4" sqref="K323" start="0" length="0">
    <dxf>
      <numFmt numFmtId="30" formatCode="@"/>
    </dxf>
  </rfmt>
  <rfmt sheetId="4" sqref="K3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5" start="0" length="0">
    <dxf>
      <numFmt numFmtId="30" formatCode="@"/>
      <fill>
        <patternFill patternType="none">
          <bgColor indexed="65"/>
        </patternFill>
      </fill>
    </dxf>
  </rfmt>
  <rfmt sheetId="4" sqref="K3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27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28" start="0" length="0">
    <dxf>
      <numFmt numFmtId="30" formatCode="@"/>
      <fill>
        <patternFill patternType="none">
          <bgColor indexed="65"/>
        </patternFill>
      </fill>
    </dxf>
  </rfmt>
  <rfmt sheetId="4" sqref="K329" start="0" length="0">
    <dxf>
      <numFmt numFmtId="30" formatCode="@"/>
      <fill>
        <patternFill patternType="none">
          <bgColor indexed="65"/>
        </patternFill>
      </fill>
    </dxf>
  </rfmt>
  <rfmt sheetId="4" sqref="K33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1" start="0" length="0">
    <dxf>
      <numFmt numFmtId="30" formatCode="@"/>
      <fill>
        <patternFill patternType="none">
          <bgColor indexed="65"/>
        </patternFill>
      </fill>
    </dxf>
  </rfmt>
  <rfmt sheetId="4" sqref="K332" start="0" length="0">
    <dxf>
      <numFmt numFmtId="30" formatCode="@"/>
      <fill>
        <patternFill patternType="none">
          <bgColor indexed="65"/>
        </patternFill>
      </fill>
    </dxf>
  </rfmt>
  <rfmt sheetId="4" sqref="K33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4" start="0" length="0">
    <dxf>
      <numFmt numFmtId="30" formatCode="@"/>
    </dxf>
  </rfmt>
  <rfmt sheetId="4" sqref="K335" start="0" length="0">
    <dxf>
      <numFmt numFmtId="30" formatCode="@"/>
      <fill>
        <patternFill patternType="none">
          <bgColor indexed="65"/>
        </patternFill>
      </fill>
    </dxf>
  </rfmt>
  <rfmt sheetId="4" sqref="K336" start="0" length="0">
    <dxf>
      <numFmt numFmtId="30" formatCode="@"/>
      <fill>
        <patternFill patternType="none">
          <bgColor indexed="65"/>
        </patternFill>
      </fill>
    </dxf>
  </rfmt>
  <rfmt sheetId="4" sqref="K337" start="0" length="0">
    <dxf>
      <numFmt numFmtId="30" formatCode="@"/>
      <fill>
        <patternFill patternType="none">
          <bgColor indexed="65"/>
        </patternFill>
      </fill>
    </dxf>
  </rfmt>
  <rfmt sheetId="4" sqref="K33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39" start="0" length="0">
    <dxf>
      <numFmt numFmtId="30" formatCode="@"/>
      <fill>
        <patternFill patternType="none">
          <bgColor indexed="65"/>
        </patternFill>
      </fill>
    </dxf>
  </rfmt>
  <rfmt sheetId="4" sqref="K340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41" start="0" length="0">
    <dxf>
      <numFmt numFmtId="30" formatCode="@"/>
    </dxf>
  </rfmt>
  <rfmt sheetId="4" sqref="K342" start="0" length="0">
    <dxf>
      <numFmt numFmtId="30" formatCode="@"/>
      <fill>
        <patternFill patternType="none">
          <bgColor indexed="65"/>
        </patternFill>
      </fill>
    </dxf>
  </rfmt>
  <rfmt sheetId="4" sqref="K343" start="0" length="0">
    <dxf>
      <numFmt numFmtId="30" formatCode="@"/>
    </dxf>
  </rfmt>
  <rfmt sheetId="4" sqref="K344" start="0" length="0">
    <dxf>
      <numFmt numFmtId="30" formatCode="@"/>
      <border outline="0">
        <bottom style="hair">
          <color indexed="64"/>
        </bottom>
      </border>
    </dxf>
  </rfmt>
  <rfmt sheetId="4" sqref="K345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K346" start="0" length="0">
    <dxf>
      <numFmt numFmtId="30" formatCode="@"/>
      <fill>
        <patternFill patternType="none">
          <bgColor indexed="65"/>
        </patternFill>
      </fill>
    </dxf>
  </rfmt>
  <rfmt sheetId="4" sqref="K347" start="0" length="0">
    <dxf>
      <numFmt numFmtId="30" formatCode="@"/>
    </dxf>
  </rfmt>
  <rfmt sheetId="4" sqref="K348" start="0" length="0">
    <dxf>
      <numFmt numFmtId="30" formatCode="@"/>
    </dxf>
  </rfmt>
  <rfmt sheetId="4" sqref="K349" start="0" length="0">
    <dxf>
      <numFmt numFmtId="30" formatCode="@"/>
      <fill>
        <patternFill patternType="none">
          <bgColor indexed="65"/>
        </patternFill>
      </fill>
    </dxf>
  </rfmt>
  <rfmt sheetId="4" sqref="K350" start="0" length="0">
    <dxf>
      <numFmt numFmtId="30" formatCode="@"/>
      <fill>
        <patternFill patternType="none">
          <bgColor indexed="65"/>
        </patternFill>
      </fill>
    </dxf>
  </rfmt>
  <rfmt sheetId="4" sqref="K35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52" start="0" length="0">
    <dxf>
      <numFmt numFmtId="30" formatCode="@"/>
    </dxf>
  </rfmt>
  <rfmt sheetId="4" sqref="K353" start="0" length="0">
    <dxf>
      <numFmt numFmtId="30" formatCode="@"/>
      <fill>
        <patternFill patternType="none">
          <bgColor indexed="65"/>
        </patternFill>
      </fill>
    </dxf>
  </rfmt>
  <rfmt sheetId="4" sqref="K35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55" start="0" length="0">
    <dxf>
      <numFmt numFmtId="30" formatCode="@"/>
    </dxf>
  </rfmt>
  <rfmt sheetId="4" sqref="K356" start="0" length="0">
    <dxf>
      <numFmt numFmtId="30" formatCode="@"/>
    </dxf>
  </rfmt>
  <rfmt sheetId="4" sqref="K357" start="0" length="0">
    <dxf>
      <numFmt numFmtId="30" formatCode="@"/>
      <fill>
        <patternFill patternType="none">
          <bgColor indexed="65"/>
        </patternFill>
      </fill>
    </dxf>
  </rfmt>
  <rfmt sheetId="4" sqref="K3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K359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0" start="0" length="0">
    <dxf>
      <numFmt numFmtId="30" formatCode="@"/>
      <fill>
        <patternFill patternType="none">
          <bgColor indexed="65"/>
        </patternFill>
      </fill>
    </dxf>
  </rfmt>
  <rfmt sheetId="4" sqref="K361" start="0" length="0">
    <dxf>
      <numFmt numFmtId="30" formatCode="@"/>
      <fill>
        <patternFill patternType="none">
          <bgColor indexed="65"/>
        </patternFill>
      </fill>
    </dxf>
  </rfmt>
  <rfmt sheetId="4" sqref="K3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3" start="0" length="0">
    <dxf>
      <numFmt numFmtId="30" formatCode="@"/>
      <fill>
        <patternFill patternType="none">
          <bgColor indexed="65"/>
        </patternFill>
      </fill>
    </dxf>
  </rfmt>
  <rfmt sheetId="4" sqref="K364" start="0" length="0">
    <dxf>
      <numFmt numFmtId="30" formatCode="@"/>
      <fill>
        <patternFill patternType="none">
          <bgColor indexed="65"/>
        </patternFill>
      </fill>
    </dxf>
  </rfmt>
  <rfmt sheetId="4" sqref="K3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K366" start="0" length="0">
    <dxf>
      <numFmt numFmtId="30" formatCode="@"/>
    </dxf>
  </rfmt>
  <rfmt sheetId="4" sqref="K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697" sId="4">
    <nc r="K157" t="inlineStr">
      <is>
        <t>0,00</t>
      </is>
    </nc>
  </rcc>
  <rcc rId="6698" sId="4">
    <nc r="K158" t="inlineStr">
      <is>
        <t>0,00</t>
      </is>
    </nc>
  </rcc>
  <rcc rId="6699" sId="4">
    <nc r="K159" t="inlineStr">
      <is>
        <t>0,00</t>
      </is>
    </nc>
  </rcc>
  <rcc rId="6700" sId="4">
    <oc r="K160">
      <f>SUM(K161:K163)</f>
    </oc>
    <nc r="K160"/>
  </rcc>
  <rfmt sheetId="4" sqref="L34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35" start="0" length="0">
    <dxf>
      <numFmt numFmtId="30" formatCode="@"/>
      <fill>
        <patternFill patternType="none">
          <bgColor indexed="65"/>
        </patternFill>
      </fill>
    </dxf>
  </rfmt>
  <rfmt sheetId="4" sqref="L36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8" start="0" length="0">
    <dxf>
      <numFmt numFmtId="30" formatCode="@"/>
      <border outline="0">
        <left/>
      </border>
    </dxf>
  </rfmt>
  <rfmt sheetId="4" sqref="L3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40" start="0" length="0">
    <dxf>
      <numFmt numFmtId="30" formatCode="@"/>
    </dxf>
  </rfmt>
  <rfmt sheetId="4" sqref="L41" start="0" length="0">
    <dxf>
      <numFmt numFmtId="30" formatCode="@"/>
      <fill>
        <patternFill patternType="none">
          <bgColor indexed="65"/>
        </patternFill>
      </fill>
    </dxf>
  </rfmt>
  <rfmt sheetId="4" sqref="L42" start="0" length="0">
    <dxf>
      <numFmt numFmtId="30" formatCode="@"/>
      <fill>
        <patternFill patternType="none">
          <bgColor indexed="65"/>
        </patternFill>
      </fill>
    </dxf>
  </rfmt>
  <rfmt sheetId="4" sqref="L43" start="0" length="0">
    <dxf>
      <numFmt numFmtId="30" formatCode="@"/>
      <fill>
        <patternFill patternType="none">
          <bgColor indexed="65"/>
        </patternFill>
      </fill>
    </dxf>
  </rfmt>
  <rfmt sheetId="4" sqref="L44" start="0" length="0">
    <dxf>
      <numFmt numFmtId="30" formatCode="@"/>
      <border outline="0">
        <left/>
      </border>
    </dxf>
  </rfmt>
  <rfmt sheetId="4" sqref="L45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4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4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49" start="0" length="0">
    <dxf>
      <numFmt numFmtId="30" formatCode="@"/>
      <border outline="0">
        <left/>
      </border>
    </dxf>
  </rfmt>
  <rfmt sheetId="4" sqref="L50" start="0" length="0">
    <dxf>
      <numFmt numFmtId="30" formatCode="@"/>
      <border outline="0">
        <left/>
      </border>
    </dxf>
  </rfmt>
  <rfmt sheetId="4" sqref="L51" start="0" length="0">
    <dxf>
      <numFmt numFmtId="30" formatCode="@"/>
      <border outline="0">
        <left/>
      </border>
    </dxf>
  </rfmt>
  <rfmt sheetId="4" sqref="L52" start="0" length="0">
    <dxf>
      <numFmt numFmtId="30" formatCode="@"/>
      <border outline="0">
        <left/>
      </border>
    </dxf>
  </rfmt>
  <rfmt sheetId="4" sqref="L53" start="0" length="0">
    <dxf>
      <numFmt numFmtId="30" formatCode="@"/>
      <border outline="0">
        <left/>
      </border>
    </dxf>
  </rfmt>
  <rfmt sheetId="4" sqref="L54" start="0" length="0">
    <dxf>
      <numFmt numFmtId="30" formatCode="@"/>
      <border outline="0">
        <left/>
      </border>
    </dxf>
  </rfmt>
  <rfmt sheetId="4" sqref="L55" start="0" length="0">
    <dxf>
      <numFmt numFmtId="30" formatCode="@"/>
      <border outline="0">
        <left/>
      </border>
    </dxf>
  </rfmt>
  <rfmt sheetId="4" sqref="L56" start="0" length="0">
    <dxf>
      <numFmt numFmtId="30" formatCode="@"/>
    </dxf>
  </rfmt>
  <rfmt sheetId="4" sqref="L57" start="0" length="0">
    <dxf>
      <numFmt numFmtId="30" formatCode="@"/>
      <border outline="0">
        <left/>
      </border>
    </dxf>
  </rfmt>
  <rfmt sheetId="4" sqref="L58" start="0" length="0">
    <dxf>
      <numFmt numFmtId="30" formatCode="@"/>
      <border outline="0">
        <left/>
      </border>
    </dxf>
  </rfmt>
  <rfmt sheetId="4" sqref="L59" start="0" length="0">
    <dxf>
      <numFmt numFmtId="30" formatCode="@"/>
    </dxf>
  </rfmt>
  <rfmt sheetId="4" sqref="L60" start="0" length="0">
    <dxf>
      <numFmt numFmtId="30" formatCode="@"/>
      <border outline="0">
        <left/>
      </border>
    </dxf>
  </rfmt>
  <rfmt sheetId="4" sqref="L61" start="0" length="0">
    <dxf>
      <numFmt numFmtId="30" formatCode="@"/>
      <border outline="0">
        <left/>
      </border>
    </dxf>
  </rfmt>
  <rfmt sheetId="4" sqref="L62" start="0" length="0">
    <dxf>
      <numFmt numFmtId="30" formatCode="@"/>
      <border outline="0">
        <left/>
      </border>
    </dxf>
  </rfmt>
  <rfmt sheetId="4" sqref="L63" start="0" length="0">
    <dxf>
      <numFmt numFmtId="30" formatCode="@"/>
      <border outline="0">
        <left/>
      </border>
    </dxf>
  </rfmt>
  <rfmt sheetId="4" sqref="L6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65" start="0" length="0">
    <dxf>
      <numFmt numFmtId="30" formatCode="@"/>
      <fill>
        <patternFill patternType="none">
          <bgColor indexed="65"/>
        </patternFill>
      </fill>
    </dxf>
  </rfmt>
  <rfmt sheetId="4" sqref="L66" start="0" length="0">
    <dxf>
      <numFmt numFmtId="30" formatCode="@"/>
      <fill>
        <patternFill patternType="none">
          <bgColor indexed="65"/>
        </patternFill>
      </fill>
    </dxf>
  </rfmt>
  <rfmt sheetId="4" sqref="L67" start="0" length="0">
    <dxf>
      <numFmt numFmtId="30" formatCode="@"/>
      <fill>
        <patternFill patternType="none">
          <bgColor indexed="65"/>
        </patternFill>
      </fill>
    </dxf>
  </rfmt>
  <rfmt sheetId="4" sqref="L68" start="0" length="0">
    <dxf>
      <numFmt numFmtId="30" formatCode="@"/>
    </dxf>
  </rfmt>
  <rfmt sheetId="4" sqref="L69" start="0" length="0">
    <dxf>
      <numFmt numFmtId="30" formatCode="@"/>
      <border outline="0">
        <top style="hair">
          <color indexed="64"/>
        </top>
      </border>
    </dxf>
  </rfmt>
  <rfmt sheetId="4" sqref="L70" start="0" length="0">
    <dxf>
      <numFmt numFmtId="30" formatCode="@"/>
    </dxf>
  </rfmt>
  <rfmt sheetId="4" sqref="L7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7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3" start="0" length="0">
    <dxf>
      <numFmt numFmtId="30" formatCode="@"/>
    </dxf>
  </rfmt>
  <rfmt sheetId="4" sqref="L74" start="0" length="0">
    <dxf>
      <numFmt numFmtId="30" formatCode="@"/>
    </dxf>
  </rfmt>
  <rfmt sheetId="4" sqref="L75" start="0" length="0">
    <dxf>
      <numFmt numFmtId="30" formatCode="@"/>
    </dxf>
  </rfmt>
  <rfmt sheetId="4" sqref="L7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78" start="0" length="0">
    <dxf>
      <numFmt numFmtId="30" formatCode="@"/>
      <border outline="0">
        <top style="hair">
          <color indexed="64"/>
        </top>
      </border>
    </dxf>
  </rfmt>
  <rfmt sheetId="4" sqref="L79" start="0" length="0">
    <dxf>
      <numFmt numFmtId="30" formatCode="@"/>
    </dxf>
  </rfmt>
  <rfmt sheetId="4" sqref="L80" start="0" length="0">
    <dxf>
      <numFmt numFmtId="30" formatCode="@"/>
      <border outline="0">
        <top style="hair">
          <color indexed="64"/>
        </top>
      </border>
    </dxf>
  </rfmt>
  <rfmt sheetId="4" sqref="L81" start="0" length="0">
    <dxf>
      <numFmt numFmtId="30" formatCode="@"/>
      <fill>
        <patternFill patternType="none">
          <bgColor indexed="65"/>
        </patternFill>
      </fill>
    </dxf>
  </rfmt>
  <rfmt sheetId="4" sqref="L82" start="0" length="0">
    <dxf>
      <numFmt numFmtId="30" formatCode="@"/>
      <fill>
        <patternFill patternType="none">
          <bgColor indexed="65"/>
        </patternFill>
      </fill>
    </dxf>
  </rfmt>
  <rfmt sheetId="4" sqref="L83" start="0" length="0">
    <dxf>
      <numFmt numFmtId="30" formatCode="@"/>
      <fill>
        <patternFill patternType="none">
          <bgColor indexed="65"/>
        </patternFill>
      </fill>
    </dxf>
  </rfmt>
  <rfmt sheetId="4" sqref="L84" start="0" length="0">
    <dxf>
      <numFmt numFmtId="30" formatCode="@"/>
    </dxf>
  </rfmt>
  <rfmt sheetId="4" sqref="L8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89" start="0" length="0">
    <dxf>
      <numFmt numFmtId="30" formatCode="@"/>
    </dxf>
  </rfmt>
  <rfmt sheetId="4" sqref="L90" start="0" length="0">
    <dxf>
      <numFmt numFmtId="30" formatCode="@"/>
    </dxf>
  </rfmt>
  <rfmt sheetId="4" sqref="L91" start="0" length="0">
    <dxf>
      <numFmt numFmtId="30" formatCode="@"/>
    </dxf>
  </rfmt>
  <rfmt sheetId="4" sqref="L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3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9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96" start="0" length="0">
    <dxf>
      <numFmt numFmtId="30" formatCode="@"/>
    </dxf>
  </rfmt>
  <rfmt sheetId="4" sqref="L97" start="0" length="0">
    <dxf>
      <numFmt numFmtId="30" formatCode="@"/>
    </dxf>
  </rfmt>
  <rfmt sheetId="4" sqref="L98" start="0" length="0">
    <dxf>
      <numFmt numFmtId="30" formatCode="@"/>
      <fill>
        <patternFill patternType="none">
          <bgColor indexed="65"/>
        </patternFill>
      </fill>
    </dxf>
  </rfmt>
  <rfmt sheetId="4" sqref="L99" start="0" length="0">
    <dxf>
      <numFmt numFmtId="30" formatCode="@"/>
      <fill>
        <patternFill patternType="none">
          <bgColor indexed="65"/>
        </patternFill>
      </fill>
    </dxf>
  </rfmt>
  <rfmt sheetId="4" sqref="L100" start="0" length="0">
    <dxf>
      <numFmt numFmtId="30" formatCode="@"/>
      <fill>
        <patternFill patternType="none">
          <bgColor indexed="65"/>
        </patternFill>
      </fill>
    </dxf>
  </rfmt>
  <rfmt sheetId="4" sqref="L101" start="0" length="0">
    <dxf>
      <numFmt numFmtId="30" formatCode="@"/>
    </dxf>
  </rfmt>
  <rfmt sheetId="4" sqref="L102" start="0" length="0">
    <dxf>
      <numFmt numFmtId="30" formatCode="@"/>
    </dxf>
  </rfmt>
  <rfmt sheetId="4" sqref="L103" start="0" length="0">
    <dxf>
      <numFmt numFmtId="30" formatCode="@"/>
      <fill>
        <patternFill patternType="none">
          <bgColor indexed="65"/>
        </patternFill>
      </fill>
    </dxf>
  </rfmt>
  <rfmt sheetId="4" sqref="L104" start="0" length="0">
    <dxf>
      <numFmt numFmtId="30" formatCode="@"/>
      <fill>
        <patternFill patternType="none">
          <bgColor indexed="65"/>
        </patternFill>
      </fill>
    </dxf>
  </rfmt>
  <rfmt sheetId="4" sqref="L105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06" start="0" length="0">
    <dxf>
      <numFmt numFmtId="30" formatCode="@"/>
    </dxf>
  </rfmt>
  <rfmt sheetId="4" sqref="L107" start="0" length="0">
    <dxf>
      <numFmt numFmtId="30" formatCode="@"/>
    </dxf>
  </rfmt>
  <rfmt sheetId="4" sqref="L1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0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10" start="0" length="0">
    <dxf>
      <numFmt numFmtId="30" formatCode="@"/>
    </dxf>
  </rfmt>
  <rfmt sheetId="4" sqref="L111" start="0" length="0">
    <dxf>
      <numFmt numFmtId="30" formatCode="@"/>
    </dxf>
  </rfmt>
  <rfmt sheetId="4" sqref="L112" start="0" length="0">
    <dxf>
      <numFmt numFmtId="30" formatCode="@"/>
      <fill>
        <patternFill patternType="none">
          <bgColor indexed="65"/>
        </patternFill>
      </fill>
    </dxf>
  </rfmt>
  <rfmt sheetId="4" sqref="L11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14" start="0" length="0">
    <dxf>
      <numFmt numFmtId="30" formatCode="@"/>
      <fill>
        <patternFill patternType="none">
          <bgColor indexed="65"/>
        </patternFill>
      </fill>
    </dxf>
  </rfmt>
  <rfmt sheetId="4" sqref="L115" start="0" length="0">
    <dxf>
      <numFmt numFmtId="30" formatCode="@"/>
      <fill>
        <patternFill patternType="none">
          <bgColor indexed="65"/>
        </patternFill>
      </fill>
    </dxf>
  </rfmt>
  <rfmt sheetId="4" sqref="L116" start="0" length="0">
    <dxf>
      <numFmt numFmtId="30" formatCode="@"/>
    </dxf>
  </rfmt>
  <rfmt sheetId="4" sqref="L117" start="0" length="0">
    <dxf>
      <numFmt numFmtId="30" formatCode="@"/>
      <border outline="0">
        <top style="hair">
          <color indexed="64"/>
        </top>
      </border>
    </dxf>
  </rfmt>
  <rfmt sheetId="4" sqref="L118" start="0" length="0">
    <dxf>
      <numFmt numFmtId="30" formatCode="@"/>
      <fill>
        <patternFill patternType="none">
          <bgColor indexed="65"/>
        </patternFill>
      </fill>
    </dxf>
  </rfmt>
  <rfmt sheetId="4" sqref="L119" start="0" length="0">
    <dxf>
      <numFmt numFmtId="30" formatCode="@"/>
      <fill>
        <patternFill patternType="none">
          <bgColor indexed="65"/>
        </patternFill>
      </fill>
    </dxf>
  </rfmt>
  <rfmt sheetId="4" sqref="L120" start="0" length="0">
    <dxf>
      <numFmt numFmtId="30" formatCode="@"/>
      <fill>
        <patternFill patternType="none">
          <bgColor indexed="65"/>
        </patternFill>
      </fill>
      <alignment wrapText="1"/>
    </dxf>
  </rfmt>
  <rfmt sheetId="4" sqref="L121" start="0" length="0">
    <dxf>
      <numFmt numFmtId="30" formatCode="@"/>
    </dxf>
  </rfmt>
  <rfmt sheetId="4" sqref="L122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23" start="0" length="0">
    <dxf>
      <numFmt numFmtId="30" formatCode="@"/>
      <fill>
        <patternFill patternType="none">
          <bgColor indexed="65"/>
        </patternFill>
      </fill>
    </dxf>
  </rfmt>
  <rfmt sheetId="4" sqref="L124" start="0" length="0">
    <dxf>
      <numFmt numFmtId="30" formatCode="@"/>
      <fill>
        <patternFill patternType="none">
          <bgColor indexed="65"/>
        </patternFill>
      </fill>
    </dxf>
  </rfmt>
  <rfmt sheetId="4" sqref="L125" start="0" length="0">
    <dxf>
      <numFmt numFmtId="30" formatCode="@"/>
    </dxf>
  </rfmt>
  <rfmt sheetId="4" sqref="L12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27" start="0" length="0">
    <dxf>
      <numFmt numFmtId="30" formatCode="@"/>
      <fill>
        <patternFill patternType="none">
          <bgColor indexed="65"/>
        </patternFill>
      </fill>
    </dxf>
  </rfmt>
  <rfmt sheetId="4" sqref="L128" start="0" length="0">
    <dxf>
      <numFmt numFmtId="30" formatCode="@"/>
      <fill>
        <patternFill patternType="none">
          <bgColor indexed="65"/>
        </patternFill>
      </fill>
    </dxf>
  </rfmt>
  <rfmt sheetId="4" sqref="L129" start="0" length="0">
    <dxf>
      <numFmt numFmtId="30" formatCode="@"/>
    </dxf>
  </rfmt>
  <rfmt sheetId="4" sqref="L130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131" start="0" length="0">
    <dxf>
      <numFmt numFmtId="30" formatCode="@"/>
      <fill>
        <patternFill patternType="none">
          <bgColor indexed="65"/>
        </patternFill>
      </fill>
    </dxf>
  </rfmt>
  <rfmt sheetId="4" sqref="L132" start="0" length="0">
    <dxf>
      <numFmt numFmtId="30" formatCode="@"/>
      <fill>
        <patternFill patternType="none">
          <bgColor indexed="65"/>
        </patternFill>
      </fill>
    </dxf>
  </rfmt>
  <rfmt sheetId="4" sqref="L133" start="0" length="0">
    <dxf>
      <numFmt numFmtId="30" formatCode="@"/>
    </dxf>
  </rfmt>
  <rfmt sheetId="4" sqref="L134" start="0" length="0">
    <dxf>
      <numFmt numFmtId="30" formatCode="@"/>
      <fill>
        <patternFill patternType="none">
          <bgColor indexed="65"/>
        </patternFill>
      </fill>
    </dxf>
  </rfmt>
  <rfmt sheetId="4" sqref="L135" start="0" length="0">
    <dxf>
      <numFmt numFmtId="30" formatCode="@"/>
      <fill>
        <patternFill patternType="none">
          <bgColor indexed="65"/>
        </patternFill>
      </fill>
    </dxf>
  </rfmt>
  <rfmt sheetId="4" sqref="L136" start="0" length="0">
    <dxf>
      <numFmt numFmtId="30" formatCode="@"/>
      <fill>
        <patternFill patternType="none">
          <bgColor indexed="65"/>
        </patternFill>
      </fill>
    </dxf>
  </rfmt>
  <rfmt sheetId="4" sqref="L137" start="0" length="0">
    <dxf>
      <numFmt numFmtId="30" formatCode="@"/>
    </dxf>
  </rfmt>
  <rfmt sheetId="4" sqref="L138" start="0" length="0">
    <dxf>
      <numFmt numFmtId="30" formatCode="@"/>
      <fill>
        <patternFill patternType="none">
          <bgColor indexed="65"/>
        </patternFill>
      </fill>
    </dxf>
  </rfmt>
  <rfmt sheetId="4" sqref="L139" start="0" length="0">
    <dxf>
      <numFmt numFmtId="30" formatCode="@"/>
      <fill>
        <patternFill patternType="none">
          <bgColor indexed="65"/>
        </patternFill>
      </fill>
    </dxf>
  </rfmt>
  <rfmt sheetId="4" sqref="L140" start="0" length="0">
    <dxf>
      <numFmt numFmtId="30" formatCode="@"/>
      <fill>
        <patternFill patternType="none">
          <bgColor indexed="65"/>
        </patternFill>
      </fill>
    </dxf>
  </rfmt>
  <rfmt sheetId="4" sqref="L141" start="0" length="0">
    <dxf>
      <numFmt numFmtId="30" formatCode="@"/>
      <fill>
        <patternFill patternType="none">
          <bgColor indexed="65"/>
        </patternFill>
      </fill>
    </dxf>
  </rfmt>
  <rfmt sheetId="4" sqref="L142" start="0" length="0">
    <dxf>
      <numFmt numFmtId="30" formatCode="@"/>
      <border outline="0">
        <left/>
        <top style="hair">
          <color indexed="64"/>
        </top>
      </border>
    </dxf>
  </rfmt>
  <rfmt sheetId="4" sqref="L143" start="0" length="0">
    <dxf>
      <numFmt numFmtId="30" formatCode="@"/>
      <border outline="0">
        <left/>
      </border>
    </dxf>
  </rfmt>
  <rfmt sheetId="4" sqref="L14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145" start="0" length="0">
    <dxf>
      <numFmt numFmtId="30" formatCode="@"/>
      <fill>
        <patternFill patternType="none">
          <bgColor indexed="65"/>
        </patternFill>
      </fill>
    </dxf>
  </rfmt>
  <rfmt sheetId="4" sqref="L146" start="0" length="0">
    <dxf>
      <numFmt numFmtId="30" formatCode="@"/>
      <fill>
        <patternFill patternType="none">
          <bgColor indexed="65"/>
        </patternFill>
      </fill>
    </dxf>
  </rfmt>
  <rfmt sheetId="4" sqref="L147" start="0" length="0">
    <dxf>
      <numFmt numFmtId="30" formatCode="@"/>
      <border outline="0">
        <left/>
      </border>
    </dxf>
  </rfmt>
  <rfmt sheetId="4" sqref="L148" start="0" length="0">
    <dxf>
      <numFmt numFmtId="30" formatCode="@"/>
      <border outline="0">
        <left/>
      </border>
    </dxf>
  </rfmt>
  <rfmt sheetId="4" sqref="L1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5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51" start="0" length="0">
    <dxf>
      <numFmt numFmtId="30" formatCode="@"/>
      <border outline="0">
        <left/>
      </border>
    </dxf>
  </rfmt>
  <rfmt sheetId="4" sqref="L152" start="0" length="0">
    <dxf>
      <numFmt numFmtId="30" formatCode="@"/>
      <fill>
        <patternFill patternType="none">
          <bgColor indexed="65"/>
        </patternFill>
      </fill>
    </dxf>
  </rfmt>
  <rfmt sheetId="4" sqref="L153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154" start="0" length="0">
    <dxf>
      <numFmt numFmtId="30" formatCode="@"/>
      <fill>
        <patternFill patternType="none">
          <bgColor indexed="65"/>
        </patternFill>
      </fill>
    </dxf>
  </rfmt>
  <rfmt sheetId="4" sqref="L155" start="0" length="0">
    <dxf>
      <numFmt numFmtId="30" formatCode="@"/>
      <border outline="0">
        <left/>
        <top style="hair">
          <color indexed="64"/>
        </top>
      </border>
    </dxf>
  </rfmt>
  <rfmt sheetId="4" sqref="L156" start="0" length="0">
    <dxf>
      <numFmt numFmtId="30" formatCode="@"/>
    </dxf>
  </rfmt>
  <rfmt sheetId="4" sqref="L157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5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59" start="0" length="0">
    <dxf>
      <numFmt numFmtId="30" formatCode="@"/>
      <fill>
        <patternFill patternType="none">
          <bgColor indexed="65"/>
        </patternFill>
      </fill>
    </dxf>
  </rfmt>
  <rfmt sheetId="4" sqref="L160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161" start="0" length="0">
    <dxf>
      <numFmt numFmtId="30" formatCode="@"/>
      <border outline="0">
        <left/>
      </border>
    </dxf>
  </rfmt>
  <rcc rId="6701" sId="4" odxf="1" dxf="1" numFmtId="30">
    <nc r="L162" t="inlineStr">
      <is>
        <t>0,129</t>
      </is>
    </nc>
    <ndxf>
      <numFmt numFmtId="30" formatCode="@"/>
      <border outline="0">
        <left/>
        <bottom style="hair">
          <color indexed="64"/>
        </bottom>
      </border>
    </ndxf>
  </rcc>
  <rfmt sheetId="4" sqref="L163" start="0" length="0">
    <dxf>
      <numFmt numFmtId="30" formatCode="@"/>
      <border outline="0">
        <bottom style="hair">
          <color indexed="64"/>
        </bottom>
      </border>
    </dxf>
  </rfmt>
  <rfmt sheetId="4" sqref="L164" start="0" length="0">
    <dxf>
      <numFmt numFmtId="30" formatCode="@"/>
      <fill>
        <patternFill patternType="none">
          <bgColor indexed="65"/>
        </patternFill>
      </fill>
    </dxf>
  </rfmt>
  <rfmt sheetId="4" sqref="L165" start="0" length="0">
    <dxf>
      <numFmt numFmtId="30" formatCode="@"/>
      <fill>
        <patternFill patternType="none">
          <bgColor indexed="65"/>
        </patternFill>
      </fill>
    </dxf>
  </rfmt>
  <rfmt sheetId="4" sqref="L166" start="0" length="0">
    <dxf>
      <numFmt numFmtId="30" formatCode="@"/>
    </dxf>
  </rfmt>
  <rfmt sheetId="4" sqref="L167" start="0" length="0">
    <dxf>
      <numFmt numFmtId="30" formatCode="@"/>
      <fill>
        <patternFill patternType="none">
          <bgColor indexed="65"/>
        </patternFill>
      </fill>
    </dxf>
  </rfmt>
  <rfmt sheetId="4" sqref="L168" start="0" length="0">
    <dxf>
      <numFmt numFmtId="30" formatCode="@"/>
      <fill>
        <patternFill patternType="none">
          <bgColor indexed="65"/>
        </patternFill>
      </fill>
    </dxf>
  </rfmt>
  <rfmt sheetId="4" sqref="L16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70" start="0" length="0">
    <dxf>
      <numFmt numFmtId="30" formatCode="@"/>
      <fill>
        <patternFill patternType="none">
          <bgColor indexed="65"/>
        </patternFill>
      </fill>
    </dxf>
  </rfmt>
  <rfmt sheetId="4" sqref="L171" start="0" length="0">
    <dxf>
      <numFmt numFmtId="30" formatCode="@"/>
      <border outline="0">
        <left/>
        <top style="hair">
          <color indexed="64"/>
        </top>
      </border>
    </dxf>
  </rfmt>
  <rfmt sheetId="4" sqref="L17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173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74" start="0" length="0">
    <dxf>
      <numFmt numFmtId="30" formatCode="@"/>
      <fill>
        <patternFill patternType="none">
          <bgColor indexed="65"/>
        </patternFill>
      </fill>
    </dxf>
  </rfmt>
  <rfmt sheetId="4" sqref="L175" start="0" length="0">
    <dxf>
      <numFmt numFmtId="30" formatCode="@"/>
      <border outline="0">
        <top style="hair">
          <color indexed="64"/>
        </top>
      </border>
    </dxf>
  </rfmt>
  <rfmt sheetId="4" sqref="L17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77" start="0" length="0">
    <dxf>
      <numFmt numFmtId="30" formatCode="@"/>
      <border outline="0">
        <left/>
      </border>
    </dxf>
  </rfmt>
  <rfmt sheetId="4" sqref="L178" start="0" length="0">
    <dxf>
      <numFmt numFmtId="30" formatCode="@"/>
      <fill>
        <patternFill patternType="none">
          <bgColor indexed="65"/>
        </patternFill>
      </fill>
    </dxf>
  </rfmt>
  <rfmt sheetId="4" sqref="L179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180" start="0" length="0">
    <dxf>
      <numFmt numFmtId="30" formatCode="@"/>
      <border outline="0">
        <top style="hair">
          <color indexed="64"/>
        </top>
      </border>
    </dxf>
  </rfmt>
  <rfmt sheetId="4" sqref="L181" start="0" length="0">
    <dxf>
      <numFmt numFmtId="30" formatCode="@"/>
    </dxf>
  </rfmt>
  <rfmt sheetId="4" sqref="L18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83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184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85" start="0" length="0">
    <dxf>
      <numFmt numFmtId="30" formatCode="@"/>
      <fill>
        <patternFill patternType="none">
          <bgColor indexed="65"/>
        </patternFill>
      </fill>
    </dxf>
  </rfmt>
  <rfmt sheetId="4" sqref="L18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87" start="0" length="0">
    <dxf>
      <numFmt numFmtId="30" formatCode="@"/>
      <fill>
        <patternFill patternType="none">
          <bgColor indexed="65"/>
        </patternFill>
      </fill>
    </dxf>
  </rfmt>
  <rfmt sheetId="4" sqref="L188" start="0" length="0">
    <dxf>
      <numFmt numFmtId="30" formatCode="@"/>
    </dxf>
  </rfmt>
  <rfmt sheetId="4" sqref="L189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190" start="0" length="0">
    <dxf>
      <numFmt numFmtId="30" formatCode="@"/>
      <fill>
        <patternFill patternType="none">
          <bgColor indexed="65"/>
        </patternFill>
      </fill>
    </dxf>
  </rfmt>
  <rfmt sheetId="4" sqref="L19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2" start="0" length="0">
    <dxf>
      <numFmt numFmtId="30" formatCode="@"/>
    </dxf>
  </rfmt>
  <rfmt sheetId="4" sqref="L193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4" start="0" length="0">
    <dxf>
      <numFmt numFmtId="30" formatCode="@"/>
      <fill>
        <patternFill patternType="none">
          <bgColor indexed="65"/>
        </patternFill>
      </fill>
    </dxf>
  </rfmt>
  <rfmt sheetId="4" sqref="L195" start="0" length="0">
    <dxf>
      <numFmt numFmtId="30" formatCode="@"/>
      <fill>
        <patternFill patternType="none">
          <bgColor indexed="65"/>
        </patternFill>
      </fill>
    </dxf>
  </rfmt>
  <rfmt sheetId="4" sqref="L19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197" start="0" length="0">
    <dxf>
      <numFmt numFmtId="30" formatCode="@"/>
    </dxf>
  </rfmt>
  <rfmt sheetId="4" sqref="L198" start="0" length="0">
    <dxf>
      <numFmt numFmtId="30" formatCode="@"/>
      <border outline="0">
        <bottom style="hair">
          <color indexed="64"/>
        </bottom>
      </border>
    </dxf>
  </rfmt>
  <rfmt sheetId="4" sqref="L199" start="0" length="0">
    <dxf>
      <numFmt numFmtId="30" formatCode="@"/>
    </dxf>
  </rfmt>
  <rfmt sheetId="4" sqref="L20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201" start="0" length="0">
    <dxf>
      <numFmt numFmtId="30" formatCode="@"/>
      <fill>
        <patternFill patternType="none">
          <bgColor indexed="65"/>
        </patternFill>
      </fill>
    </dxf>
  </rfmt>
  <rfmt sheetId="4" sqref="L20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03" start="0" length="0">
    <dxf>
      <numFmt numFmtId="30" formatCode="@"/>
    </dxf>
  </rfmt>
  <rfmt sheetId="4" sqref="L204" start="0" length="0">
    <dxf>
      <numFmt numFmtId="30" formatCode="@"/>
    </dxf>
  </rfmt>
  <rfmt sheetId="4" sqref="L205" start="0" length="0">
    <dxf>
      <numFmt numFmtId="30" formatCode="@"/>
      <fill>
        <patternFill patternType="none">
          <bgColor indexed="65"/>
        </patternFill>
      </fill>
    </dxf>
  </rfmt>
  <rfmt sheetId="4" sqref="L20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07" start="0" length="0">
    <dxf>
      <numFmt numFmtId="30" formatCode="@"/>
    </dxf>
  </rfmt>
  <rfmt sheetId="4" sqref="L208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  <bottom style="hair">
          <color indexed="64"/>
        </bottom>
      </border>
    </dxf>
  </rfmt>
  <rfmt sheetId="4" sqref="L209" start="0" length="0">
    <dxf>
      <numFmt numFmtId="30" formatCode="@"/>
      <fill>
        <patternFill patternType="none">
          <bgColor indexed="65"/>
        </patternFill>
      </fill>
    </dxf>
  </rfmt>
  <rfmt sheetId="4" sqref="L210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211" start="0" length="0">
    <dxf>
      <numFmt numFmtId="30" formatCode="@"/>
    </dxf>
  </rfmt>
  <rfmt sheetId="4" sqref="L212" start="0" length="0">
    <dxf>
      <numFmt numFmtId="30" formatCode="@"/>
    </dxf>
  </rfmt>
  <rfmt sheetId="4" sqref="L213" start="0" length="0">
    <dxf>
      <numFmt numFmtId="30" formatCode="@"/>
    </dxf>
  </rfmt>
  <rfmt sheetId="4" sqref="L21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15" start="0" length="0">
    <dxf>
      <numFmt numFmtId="30" formatCode="@"/>
      <fill>
        <patternFill patternType="none">
          <bgColor indexed="65"/>
        </patternFill>
      </fill>
    </dxf>
  </rfmt>
  <rfmt sheetId="4" sqref="L216" start="0" length="0">
    <dxf>
      <numFmt numFmtId="30" formatCode="@"/>
      <fill>
        <patternFill patternType="none">
          <bgColor indexed="65"/>
        </patternFill>
      </fill>
      <border outline="0">
        <top style="hair">
          <color indexed="64"/>
        </top>
      </border>
    </dxf>
  </rfmt>
  <rfmt sheetId="4" sqref="L217" start="0" length="0">
    <dxf>
      <numFmt numFmtId="30" formatCode="@"/>
      <fill>
        <patternFill patternType="none">
          <bgColor indexed="65"/>
        </patternFill>
      </fill>
    </dxf>
  </rfmt>
  <rfmt sheetId="4" sqref="L218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19" start="0" length="0">
    <dxf>
      <numFmt numFmtId="30" formatCode="@"/>
      <fill>
        <patternFill patternType="none">
          <bgColor indexed="65"/>
        </patternFill>
      </fill>
    </dxf>
  </rfmt>
  <rfmt sheetId="4" sqref="L220" start="0" length="0">
    <dxf>
      <numFmt numFmtId="30" formatCode="@"/>
      <fill>
        <patternFill patternType="none">
          <bgColor indexed="65"/>
        </patternFill>
      </fill>
    </dxf>
  </rfmt>
  <rfmt sheetId="4" sqref="L221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2" start="0" length="0">
    <dxf>
      <numFmt numFmtId="30" formatCode="@"/>
    </dxf>
  </rfmt>
  <rfmt sheetId="4" sqref="L223" start="0" length="0">
    <dxf>
      <numFmt numFmtId="30" formatCode="@"/>
    </dxf>
  </rfmt>
  <rfmt sheetId="4" sqref="L224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5" start="0" length="0">
    <dxf>
      <numFmt numFmtId="30" formatCode="@"/>
    </dxf>
  </rfmt>
  <rfmt sheetId="4" sqref="L226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2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2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22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30" start="0" length="0">
    <dxf>
      <numFmt numFmtId="30" formatCode="@"/>
    </dxf>
  </rfmt>
  <rfmt sheetId="4" sqref="L231" start="0" length="0">
    <dxf>
      <numFmt numFmtId="30" formatCode="@"/>
      <fill>
        <patternFill patternType="none">
          <bgColor indexed="65"/>
        </patternFill>
      </fill>
    </dxf>
  </rfmt>
  <rfmt sheetId="4" sqref="L232" start="0" length="0">
    <dxf>
      <numFmt numFmtId="30" formatCode="@"/>
      <fill>
        <patternFill patternType="none">
          <bgColor indexed="65"/>
        </patternFill>
      </fill>
    </dxf>
  </rfmt>
  <rfmt sheetId="4" sqref="L233" start="0" length="0">
    <dxf>
      <numFmt numFmtId="30" formatCode="@"/>
      <fill>
        <patternFill patternType="none">
          <bgColor indexed="65"/>
        </patternFill>
      </fill>
    </dxf>
  </rfmt>
  <rfmt sheetId="4" sqref="L234" start="0" length="0">
    <dxf>
      <numFmt numFmtId="30" formatCode="@"/>
    </dxf>
  </rfmt>
  <rfmt sheetId="4" sqref="L235" start="0" length="0">
    <dxf>
      <numFmt numFmtId="30" formatCode="@"/>
    </dxf>
  </rfmt>
  <rfmt sheetId="4" sqref="L236" start="0" length="0">
    <dxf>
      <numFmt numFmtId="30" formatCode="@"/>
    </dxf>
  </rfmt>
  <rfmt sheetId="4" sqref="L23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38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239" start="0" length="0">
    <dxf>
      <numFmt numFmtId="30" formatCode="@"/>
      <fill>
        <patternFill patternType="none">
          <bgColor indexed="65"/>
        </patternFill>
      </fill>
      <border outline="0">
        <bottom style="hair">
          <color indexed="64"/>
        </bottom>
      </border>
    </dxf>
  </rfmt>
  <rfmt sheetId="4" sqref="L24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41" start="0" length="0">
    <dxf>
      <numFmt numFmtId="30" formatCode="@"/>
    </dxf>
  </rfmt>
  <rfmt sheetId="4" sqref="L242" start="0" length="0">
    <dxf>
      <numFmt numFmtId="30" formatCode="@"/>
      <fill>
        <patternFill patternType="none">
          <bgColor indexed="65"/>
        </patternFill>
      </fill>
    </dxf>
  </rfmt>
  <rfmt sheetId="4" sqref="L243" start="0" length="0">
    <dxf>
      <numFmt numFmtId="30" formatCode="@"/>
    </dxf>
  </rfmt>
  <rfmt sheetId="4" sqref="L244" start="0" length="0">
    <dxf>
      <numFmt numFmtId="30" formatCode="@"/>
    </dxf>
  </rfmt>
  <rfmt sheetId="4" sqref="L245" start="0" length="0">
    <dxf>
      <numFmt numFmtId="30" formatCode="@"/>
      <fill>
        <patternFill patternType="none">
          <bgColor indexed="65"/>
        </patternFill>
      </fill>
    </dxf>
  </rfmt>
  <rfmt sheetId="4" sqref="L246" start="0" length="0">
    <dxf>
      <numFmt numFmtId="30" formatCode="@"/>
    </dxf>
  </rfmt>
  <rfmt sheetId="4" sqref="L247" start="0" length="0">
    <dxf>
      <numFmt numFmtId="30" formatCode="@"/>
    </dxf>
  </rfmt>
  <rfmt sheetId="4" sqref="L248" start="0" length="0">
    <dxf>
      <numFmt numFmtId="30" formatCode="@"/>
      <fill>
        <patternFill patternType="none">
          <bgColor indexed="65"/>
        </patternFill>
      </fill>
    </dxf>
  </rfmt>
  <rfmt sheetId="4" sqref="L2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50" start="0" length="0">
    <dxf>
      <numFmt numFmtId="30" formatCode="@"/>
    </dxf>
  </rfmt>
  <rfmt sheetId="4" sqref="L251" start="0" length="0">
    <dxf>
      <numFmt numFmtId="30" formatCode="@"/>
    </dxf>
  </rfmt>
  <rfmt sheetId="4" sqref="L252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53" start="0" length="0">
    <dxf>
      <numFmt numFmtId="30" formatCode="@"/>
      <fill>
        <patternFill patternType="none">
          <bgColor indexed="65"/>
        </patternFill>
      </fill>
    </dxf>
  </rfmt>
  <rfmt sheetId="4" sqref="L254" start="0" length="0">
    <dxf>
      <numFmt numFmtId="30" formatCode="@"/>
    </dxf>
  </rfmt>
  <rfmt sheetId="4" sqref="L25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5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57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58" start="0" length="0">
    <dxf>
      <numFmt numFmtId="30" formatCode="@"/>
    </dxf>
  </rfmt>
  <rfmt sheetId="4" sqref="L259" start="0" length="0">
    <dxf>
      <numFmt numFmtId="30" formatCode="@"/>
    </dxf>
  </rfmt>
  <rfmt sheetId="4" sqref="L26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2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6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5" start="0" length="0">
    <dxf>
      <numFmt numFmtId="30" formatCode="@"/>
      <border outline="0">
        <top style="hair">
          <color indexed="64"/>
        </top>
        <bottom style="hair">
          <color indexed="64"/>
        </bottom>
      </border>
    </dxf>
  </rfmt>
  <rfmt sheetId="4" sqref="L26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67" start="0" length="0">
    <dxf>
      <numFmt numFmtId="30" formatCode="@"/>
      <fill>
        <patternFill patternType="none">
          <bgColor indexed="65"/>
        </patternFill>
      </fill>
    </dxf>
  </rfmt>
  <rfmt sheetId="4" sqref="L268" start="0" length="0">
    <dxf>
      <numFmt numFmtId="30" formatCode="@"/>
    </dxf>
  </rfmt>
  <rfmt sheetId="4" sqref="L269" start="0" length="0">
    <dxf>
      <numFmt numFmtId="30" formatCode="@"/>
    </dxf>
  </rfmt>
  <rfmt sheetId="4" sqref="L27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71" start="0" length="0">
    <dxf>
      <numFmt numFmtId="30" formatCode="@"/>
      <fill>
        <patternFill patternType="none">
          <bgColor indexed="65"/>
        </patternFill>
      </fill>
    </dxf>
  </rfmt>
  <rfmt sheetId="4" sqref="L272" start="0" length="0">
    <dxf>
      <numFmt numFmtId="30" formatCode="@"/>
      <fill>
        <patternFill patternType="none">
          <bgColor indexed="65"/>
        </patternFill>
      </fill>
    </dxf>
  </rfmt>
  <rfmt sheetId="4" sqref="L273" start="0" length="0">
    <dxf>
      <numFmt numFmtId="30" formatCode="@"/>
    </dxf>
  </rfmt>
  <rfmt sheetId="4" sqref="L274" start="0" length="0">
    <dxf>
      <numFmt numFmtId="30" formatCode="@"/>
      <fill>
        <patternFill patternType="none">
          <bgColor indexed="65"/>
        </patternFill>
      </fill>
    </dxf>
  </rfmt>
  <rfmt sheetId="4" sqref="L275" start="0" length="0">
    <dxf>
      <numFmt numFmtId="30" formatCode="@"/>
    </dxf>
  </rfmt>
  <rfmt sheetId="4" sqref="L276" start="0" length="0">
    <dxf>
      <numFmt numFmtId="30" formatCode="@"/>
    </dxf>
  </rfmt>
  <rfmt sheetId="4" sqref="L277" start="0" length="0">
    <dxf>
      <numFmt numFmtId="30" formatCode="@"/>
      <fill>
        <patternFill patternType="none">
          <bgColor indexed="65"/>
        </patternFill>
      </fill>
    </dxf>
  </rfmt>
  <rfmt sheetId="4" sqref="L278" start="0" length="0">
    <dxf>
      <numFmt numFmtId="30" formatCode="@"/>
    </dxf>
  </rfmt>
  <rfmt sheetId="4" sqref="L279" start="0" length="0">
    <dxf>
      <numFmt numFmtId="30" formatCode="@"/>
    </dxf>
  </rfmt>
  <rfmt sheetId="4" sqref="L28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1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282" start="0" length="0">
    <dxf>
      <numFmt numFmtId="30" formatCode="@"/>
    </dxf>
  </rfmt>
  <rfmt sheetId="4" sqref="L283" start="0" length="0">
    <dxf>
      <numFmt numFmtId="30" formatCode="@"/>
    </dxf>
  </rfmt>
  <rfmt sheetId="4" sqref="L284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5" start="0" length="0">
    <dxf>
      <numFmt numFmtId="30" formatCode="@"/>
      <fill>
        <patternFill patternType="none">
          <bgColor indexed="65"/>
        </patternFill>
      </fill>
    </dxf>
  </rfmt>
  <rfmt sheetId="4" sqref="L286" start="0" length="0">
    <dxf>
      <numFmt numFmtId="30" formatCode="@"/>
    </dxf>
  </rfmt>
  <rfmt sheetId="4" sqref="L287" start="0" length="0">
    <dxf>
      <numFmt numFmtId="30" formatCode="@"/>
    </dxf>
  </rfmt>
  <rfmt sheetId="4" sqref="L28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8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0" start="0" length="0">
    <dxf>
      <numFmt numFmtId="30" formatCode="@"/>
    </dxf>
  </rfmt>
  <rfmt sheetId="4" sqref="L291" start="0" length="0">
    <dxf>
      <numFmt numFmtId="30" formatCode="@"/>
    </dxf>
  </rfmt>
  <rfmt sheetId="4" sqref="L292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4" start="0" length="0">
    <dxf>
      <numFmt numFmtId="30" formatCode="@"/>
    </dxf>
  </rfmt>
  <rfmt sheetId="4" sqref="L29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7" start="0" length="0">
    <dxf>
      <numFmt numFmtId="30" formatCode="@"/>
    </dxf>
  </rfmt>
  <rfmt sheetId="4" sqref="L29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299" start="0" length="0">
    <dxf>
      <numFmt numFmtId="30" formatCode="@"/>
      <fill>
        <patternFill patternType="none">
          <bgColor indexed="65"/>
        </patternFill>
      </fill>
    </dxf>
  </rfmt>
  <rfmt sheetId="4" sqref="L300" start="0" length="0">
    <dxf>
      <numFmt numFmtId="30" formatCode="@"/>
    </dxf>
  </rfmt>
  <rfmt sheetId="4" sqref="L301" start="0" length="0">
    <dxf>
      <numFmt numFmtId="30" formatCode="@"/>
    </dxf>
  </rfmt>
  <rfmt sheetId="4" sqref="L302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4" start="0" length="0">
    <dxf>
      <numFmt numFmtId="30" formatCode="@"/>
      <fill>
        <patternFill patternType="none">
          <bgColor indexed="65"/>
        </patternFill>
      </fill>
    </dxf>
  </rfmt>
  <rfmt sheetId="4" sqref="L30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06" start="0" length="0">
    <dxf>
      <numFmt numFmtId="30" formatCode="@"/>
    </dxf>
  </rfmt>
  <rfmt sheetId="4" sqref="L30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08" start="0" length="0">
    <dxf>
      <numFmt numFmtId="30" formatCode="@"/>
    </dxf>
  </rfmt>
  <rfmt sheetId="4" sqref="L309" start="0" length="0">
    <dxf>
      <numFmt numFmtId="30" formatCode="@"/>
    </dxf>
  </rfmt>
  <rfmt sheetId="4" sqref="L310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</dxf>
  </rfmt>
  <rfmt sheetId="4" sqref="L311" start="0" length="0">
    <dxf>
      <numFmt numFmtId="30" formatCode="@"/>
    </dxf>
  </rfmt>
  <rfmt sheetId="4" sqref="L312" start="0" length="0">
    <dxf>
      <numFmt numFmtId="30" formatCode="@"/>
    </dxf>
  </rfmt>
  <rfmt sheetId="4" sqref="L31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15" start="0" length="0">
    <dxf>
      <numFmt numFmtId="30" formatCode="@"/>
    </dxf>
  </rfmt>
  <rfmt sheetId="4" sqref="L316" start="0" length="0">
    <dxf>
      <numFmt numFmtId="30" formatCode="@"/>
    </dxf>
  </rfmt>
  <rfmt sheetId="4" sqref="L31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19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0" start="0" length="0">
    <dxf>
      <numFmt numFmtId="30" formatCode="@"/>
    </dxf>
  </rfmt>
  <rfmt sheetId="4" sqref="L32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2" start="0" length="0">
    <dxf>
      <numFmt numFmtId="30" formatCode="@"/>
      <fill>
        <patternFill patternType="none">
          <bgColor indexed="65"/>
        </patternFill>
      </fill>
    </dxf>
  </rfmt>
  <rfmt sheetId="4" sqref="L323" start="0" length="0">
    <dxf>
      <numFmt numFmtId="30" formatCode="@"/>
      <border outline="0">
        <left/>
      </border>
    </dxf>
  </rfmt>
  <rfmt sheetId="4" sqref="L324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6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27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28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2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0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2" start="0" length="0">
    <dxf>
      <numFmt numFmtId="30" formatCode="@"/>
      <fill>
        <patternFill patternType="none">
          <bgColor indexed="65"/>
        </patternFill>
      </fill>
    </dxf>
  </rfmt>
  <rfmt sheetId="4" sqref="L333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4" start="0" length="0">
    <dxf>
      <numFmt numFmtId="30" formatCode="@"/>
    </dxf>
  </rfmt>
  <rfmt sheetId="4" sqref="L335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37" start="0" length="0">
    <dxf>
      <numFmt numFmtId="30" formatCode="@"/>
      <fill>
        <patternFill patternType="none">
          <bgColor indexed="65"/>
        </patternFill>
      </fill>
    </dxf>
  </rfmt>
  <rfmt sheetId="4" sqref="L338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39" start="0" length="0">
    <dxf>
      <numFmt numFmtId="30" formatCode="@"/>
      <fill>
        <patternFill patternType="none">
          <bgColor indexed="65"/>
        </patternFill>
      </fill>
    </dxf>
  </rfmt>
  <rfmt sheetId="4" sqref="L340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41" start="0" length="0">
    <dxf>
      <numFmt numFmtId="30" formatCode="@"/>
    </dxf>
  </rfmt>
  <rfmt sheetId="4" sqref="L342" start="0" length="0">
    <dxf>
      <numFmt numFmtId="30" formatCode="@"/>
      <fill>
        <patternFill patternType="none">
          <bgColor indexed="65"/>
        </patternFill>
      </fill>
    </dxf>
  </rfmt>
  <rfmt sheetId="4" sqref="L343" start="0" length="0">
    <dxf>
      <numFmt numFmtId="30" formatCode="@"/>
    </dxf>
  </rfmt>
  <rfmt sheetId="4" sqref="L344" start="0" length="0">
    <dxf>
      <numFmt numFmtId="30" formatCode="@"/>
      <border outline="0">
        <bottom style="hair">
          <color indexed="64"/>
        </bottom>
      </border>
    </dxf>
  </rfmt>
  <rfmt sheetId="4" sqref="L345" start="0" length="0">
    <dxf>
      <numFmt numFmtId="30" formatCode="@"/>
      <fill>
        <patternFill patternType="none">
          <bgColor indexed="65"/>
        </patternFill>
      </fill>
      <border outline="0">
        <left/>
        <bottom style="hair">
          <color indexed="64"/>
        </bottom>
      </border>
    </dxf>
  </rfmt>
  <rfmt sheetId="4" sqref="L346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47" start="0" length="0">
    <dxf>
      <numFmt numFmtId="30" formatCode="@"/>
    </dxf>
  </rfmt>
  <rfmt sheetId="4" sqref="L348" start="0" length="0">
    <dxf>
      <numFmt numFmtId="30" formatCode="@"/>
    </dxf>
  </rfmt>
  <rfmt sheetId="4" sqref="L349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0" start="0" length="0">
    <dxf>
      <numFmt numFmtId="30" formatCode="@"/>
      <fill>
        <patternFill patternType="none">
          <bgColor indexed="65"/>
        </patternFill>
      </fill>
    </dxf>
  </rfmt>
  <rfmt sheetId="4" sqref="L351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52" start="0" length="0">
    <dxf>
      <numFmt numFmtId="30" formatCode="@"/>
    </dxf>
  </rfmt>
  <rfmt sheetId="4" sqref="L35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4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55" start="0" length="0">
    <dxf>
      <numFmt numFmtId="30" formatCode="@"/>
    </dxf>
  </rfmt>
  <rfmt sheetId="4" sqref="L356" start="0" length="0">
    <dxf>
      <numFmt numFmtId="30" formatCode="@"/>
    </dxf>
  </rfmt>
  <rfmt sheetId="4" sqref="L357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58" start="0" length="0">
    <dxf>
      <numFmt numFmtId="30" formatCode="@"/>
      <fill>
        <patternFill patternType="none">
          <bgColor indexed="65"/>
        </patternFill>
      </fill>
      <border outline="0">
        <left/>
        <top style="hair">
          <color indexed="64"/>
        </top>
      </border>
    </dxf>
  </rfmt>
  <rfmt sheetId="4" sqref="L359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0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1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2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3" start="0" length="0">
    <dxf>
      <numFmt numFmtId="30" formatCode="@"/>
      <fill>
        <patternFill patternType="none">
          <bgColor indexed="65"/>
        </patternFill>
      </fill>
      <border outline="0">
        <left/>
      </border>
    </dxf>
  </rfmt>
  <rfmt sheetId="4" sqref="L364" start="0" length="0">
    <dxf>
      <numFmt numFmtId="30" formatCode="@"/>
      <fill>
        <patternFill patternType="none">
          <bgColor indexed="65"/>
        </patternFill>
      </fill>
    </dxf>
  </rfmt>
  <rfmt sheetId="4" sqref="L365" start="0" length="0">
    <dxf>
      <numFmt numFmtId="30" formatCode="@"/>
      <border outline="0">
        <left/>
        <top style="hair">
          <color indexed="64"/>
        </top>
        <bottom style="hair">
          <color indexed="64"/>
        </bottom>
      </border>
    </dxf>
  </rfmt>
  <rfmt sheetId="4" sqref="L366" start="0" length="0">
    <dxf>
      <numFmt numFmtId="30" formatCode="@"/>
    </dxf>
  </rfmt>
  <rfmt sheetId="4" sqref="L367" start="0" length="0">
    <dxf>
      <font>
        <name val="Times New Roman Baltic"/>
        <family val="1"/>
      </font>
      <numFmt numFmtId="30" formatCode="@"/>
      <fill>
        <patternFill patternType="none">
          <bgColor indexed="65"/>
        </patternFill>
      </fill>
      <alignment wrapText="1"/>
    </dxf>
  </rfmt>
  <rcc rId="6702" sId="4">
    <oc r="L33">
      <f>SUM(L34+L45+L64+L85+L92+L112+L138+L157+L167)</f>
    </oc>
    <nc r="L33"/>
  </rcc>
  <rcc rId="6703" sId="4">
    <oc r="L34">
      <f>SUM(L35+L41)</f>
    </oc>
    <nc r="L34"/>
  </rcc>
  <rcc rId="6704" sId="4">
    <oc r="L35">
      <f>SUM(L36)</f>
    </oc>
    <nc r="L35"/>
  </rcc>
  <rcc rId="6705" sId="4">
    <oc r="L36">
      <f>SUM(L37)</f>
    </oc>
    <nc r="L36"/>
  </rcc>
  <rcc rId="6706" sId="4">
    <oc r="L37">
      <f>SUM(L38)</f>
    </oc>
    <nc r="L37"/>
  </rcc>
  <rcc rId="6707" sId="4">
    <oc r="L39">
      <f>L40</f>
    </oc>
    <nc r="L39"/>
  </rcc>
  <rcc rId="6708" sId="4">
    <oc r="L41">
      <f>L42</f>
    </oc>
    <nc r="L41"/>
  </rcc>
  <rcc rId="6709" sId="4">
    <oc r="L42">
      <f>L43</f>
    </oc>
    <nc r="L42"/>
  </rcc>
  <rcc rId="6710" sId="4">
    <oc r="L43">
      <f>L44</f>
    </oc>
    <nc r="L43"/>
  </rcc>
  <rcc rId="6711" sId="4">
    <oc r="L45">
      <f>L46</f>
    </oc>
    <nc r="L45"/>
  </rcc>
  <rcc rId="6712" sId="4">
    <oc r="L46">
      <f>L47</f>
    </oc>
    <nc r="L46"/>
  </rcc>
  <rcc rId="6713" sId="4">
    <oc r="L47">
      <f>L48</f>
    </oc>
    <nc r="L47"/>
  </rcc>
  <rcc rId="6714" sId="4">
    <oc r="L48">
      <f>SUM(L49:L63)</f>
    </oc>
    <nc r="L48"/>
  </rcc>
  <rcc rId="6715" sId="4">
    <oc r="L64">
      <f>L65</f>
    </oc>
    <nc r="L64"/>
  </rcc>
  <rcc rId="6716" sId="4">
    <oc r="L65">
      <f>SUM(L66+L71+L76)</f>
    </oc>
    <nc r="L65"/>
  </rcc>
  <rcc rId="6717" sId="4">
    <oc r="L66">
      <f>L67</f>
    </oc>
    <nc r="L66"/>
  </rcc>
  <rcc rId="6718" sId="4">
    <oc r="L67">
      <f>SUM(L68:L70)</f>
    </oc>
    <nc r="L67"/>
  </rcc>
  <rcc rId="6719" sId="4">
    <oc r="L71">
      <f>L72</f>
    </oc>
    <nc r="L71"/>
  </rcc>
  <rcc rId="6720" sId="4">
    <oc r="L72">
      <f>SUM(L73:L75)</f>
    </oc>
    <nc r="L72"/>
  </rcc>
  <rcc rId="6721" sId="4">
    <oc r="L76">
      <f>L77</f>
    </oc>
    <nc r="L76"/>
  </rcc>
  <rcc rId="6722" sId="4">
    <oc r="L77">
      <f>SUM(L78:L80)</f>
    </oc>
    <nc r="L77"/>
  </rcc>
  <rcc rId="6723" sId="4">
    <oc r="L81">
      <f>L82</f>
    </oc>
    <nc r="L81"/>
  </rcc>
  <rcc rId="6724" sId="4">
    <oc r="L82">
      <f>L83</f>
    </oc>
    <nc r="L82"/>
  </rcc>
  <rcc rId="6725" sId="4">
    <oc r="L83">
      <f>SUM(L84)</f>
    </oc>
    <nc r="L83"/>
  </rcc>
  <rcc rId="6726" sId="4">
    <oc r="L85">
      <f>L86</f>
    </oc>
    <nc r="L85"/>
  </rcc>
  <rcc rId="6727" sId="4">
    <oc r="L86">
      <f>L87</f>
    </oc>
    <nc r="L86"/>
  </rcc>
  <rcc rId="6728" sId="4">
    <oc r="L87">
      <f>L88</f>
    </oc>
    <nc r="L87"/>
  </rcc>
  <rcc rId="6729" sId="4">
    <oc r="L88">
      <f>SUM(L89:L91)</f>
    </oc>
    <nc r="L88"/>
  </rcc>
  <rcc rId="6730" sId="4">
    <oc r="L92">
      <f>SUM(L93+L98+L103)</f>
    </oc>
    <nc r="L92"/>
  </rcc>
  <rcc rId="6731" sId="4">
    <oc r="L93">
      <f>L94</f>
    </oc>
    <nc r="L93"/>
  </rcc>
  <rcc rId="6732" sId="4">
    <oc r="L94">
      <f>L95</f>
    </oc>
    <nc r="L94"/>
  </rcc>
  <rcc rId="6733" sId="4">
    <oc r="L95">
      <f>SUM(L96:L97)</f>
    </oc>
    <nc r="L95"/>
  </rcc>
  <rcc rId="6734" sId="4">
    <oc r="L98">
      <f>L99</f>
    </oc>
    <nc r="L98"/>
  </rcc>
  <rcc rId="6735" sId="4">
    <oc r="L99">
      <f>L100</f>
    </oc>
    <nc r="L99"/>
  </rcc>
  <rcc rId="6736" sId="4">
    <oc r="L100">
      <f>SUM(L101:L102)</f>
    </oc>
    <nc r="L100"/>
  </rcc>
  <rcc rId="6737" sId="4">
    <oc r="L103">
      <f>L104</f>
    </oc>
    <nc r="L103"/>
  </rcc>
  <rcc rId="6738" sId="4">
    <oc r="L104">
      <f>L105</f>
    </oc>
    <nc r="L104"/>
  </rcc>
  <rcc rId="6739" sId="4">
    <oc r="L105">
      <f>SUM(L106:L107)</f>
    </oc>
    <nc r="L105"/>
  </rcc>
  <rcc rId="6740" sId="4">
    <oc r="L108">
      <f>L109</f>
    </oc>
    <nc r="L108"/>
  </rcc>
  <rcc rId="6741" sId="4">
    <oc r="L109">
      <f>SUM(L110:L111)</f>
    </oc>
    <nc r="L109"/>
  </rcc>
  <rcc rId="6742" sId="4">
    <oc r="L112">
      <f>SUM(L113+L118+L122+L126+L130+L134)</f>
    </oc>
    <nc r="L112"/>
  </rcc>
  <rcc rId="6743" sId="4">
    <oc r="L113">
      <f>L114</f>
    </oc>
    <nc r="L113"/>
  </rcc>
  <rcc rId="6744" sId="4">
    <oc r="L114">
      <f>L115</f>
    </oc>
    <nc r="L114"/>
  </rcc>
  <rcc rId="6745" sId="4">
    <oc r="L115">
      <f>SUM(L116:L117)</f>
    </oc>
    <nc r="L115"/>
  </rcc>
  <rcc rId="6746" sId="4">
    <oc r="L118">
      <f>L119</f>
    </oc>
    <nc r="L118"/>
  </rcc>
  <rcc rId="6747" sId="4">
    <oc r="L119">
      <f>L120</f>
    </oc>
    <nc r="L119"/>
  </rcc>
  <rcc rId="6748" sId="4">
    <oc r="L120">
      <f>L121</f>
    </oc>
    <nc r="L120"/>
  </rcc>
  <rcc rId="6749" sId="4">
    <oc r="L122">
      <f>L123</f>
    </oc>
    <nc r="L122"/>
  </rcc>
  <rcc rId="6750" sId="4">
    <oc r="L123">
      <f>L124</f>
    </oc>
    <nc r="L123"/>
  </rcc>
  <rcc rId="6751" sId="4">
    <oc r="L124">
      <f>L125</f>
    </oc>
    <nc r="L124"/>
  </rcc>
  <rcc rId="6752" sId="4">
    <oc r="L126">
      <f>L127</f>
    </oc>
    <nc r="L126"/>
  </rcc>
  <rcc rId="6753" sId="4">
    <oc r="L127">
      <f>L128</f>
    </oc>
    <nc r="L127"/>
  </rcc>
  <rcc rId="6754" sId="4">
    <oc r="L128">
      <f>L129</f>
    </oc>
    <nc r="L128"/>
  </rcc>
  <rcc rId="6755" sId="4">
    <oc r="L130">
      <f>L131</f>
    </oc>
    <nc r="L130"/>
  </rcc>
  <rcc rId="6756" sId="4">
    <oc r="L131">
      <f>L132</f>
    </oc>
    <nc r="L131"/>
  </rcc>
  <rcc rId="6757" sId="4">
    <oc r="L132">
      <f>L133</f>
    </oc>
    <nc r="L132"/>
  </rcc>
  <rcc rId="6758" sId="4">
    <oc r="L134">
      <f>L135</f>
    </oc>
    <nc r="L134"/>
  </rcc>
  <rcc rId="6759" sId="4">
    <oc r="L135">
      <f>L136</f>
    </oc>
    <nc r="L135"/>
  </rcc>
  <rcc rId="6760" sId="4">
    <oc r="L136">
      <f>L137</f>
    </oc>
    <nc r="L136"/>
  </rcc>
  <rcc rId="6761" sId="4">
    <oc r="L138">
      <f>SUM(L139+L144+L152)</f>
    </oc>
    <nc r="L138"/>
  </rcc>
  <rcc rId="6762" sId="4">
    <oc r="L139">
      <f>L140</f>
    </oc>
    <nc r="L139"/>
  </rcc>
  <rcc rId="6763" sId="4">
    <oc r="L140">
      <f>L141</f>
    </oc>
    <nc r="L140"/>
  </rcc>
  <rcc rId="6764" sId="4">
    <oc r="L141">
      <f>SUM(L142:L143)</f>
    </oc>
    <nc r="L141"/>
  </rcc>
  <rcc rId="6765" sId="4">
    <oc r="L144">
      <f>L145</f>
    </oc>
    <nc r="L144"/>
  </rcc>
  <rcc rId="6766" sId="4">
    <oc r="L145">
      <f>L146</f>
    </oc>
    <nc r="L145"/>
  </rcc>
  <rcc rId="6767" sId="4">
    <oc r="L146">
      <f>SUM(L147:L148)</f>
    </oc>
    <nc r="L146"/>
  </rcc>
  <rcc rId="6768" sId="4">
    <oc r="L149">
      <f>L150</f>
    </oc>
    <nc r="L149"/>
  </rcc>
  <rcc rId="6769" sId="4">
    <oc r="L150">
      <f>SUM(L151)</f>
    </oc>
    <nc r="L150"/>
  </rcc>
  <rcc rId="6770" sId="4">
    <oc r="L152">
      <f>L153</f>
    </oc>
    <nc r="L152"/>
  </rcc>
  <rcc rId="6771" sId="4">
    <oc r="L153">
      <f>L154</f>
    </oc>
    <nc r="L153"/>
  </rcc>
  <rcc rId="6772" sId="4">
    <oc r="L154">
      <f>SUM(L155:L156)</f>
    </oc>
    <nc r="L154"/>
  </rcc>
  <rcc rId="6773" sId="4">
    <oc r="L157">
      <f>L158</f>
    </oc>
    <nc r="L157"/>
  </rcc>
  <rcc rId="6774" sId="4">
    <oc r="L158">
      <f>L159+L164</f>
    </oc>
    <nc r="L158"/>
  </rcc>
  <rcc rId="6775" sId="4">
    <oc r="L159">
      <f>L160</f>
    </oc>
    <nc r="L159"/>
  </rcc>
  <rcc rId="6776" sId="4">
    <oc r="L160">
      <f>SUM(L161:L163)</f>
    </oc>
    <nc r="L160"/>
  </rcc>
  <rcc rId="6777" sId="4">
    <oc r="L162">
      <v>320</v>
    </oc>
    <nc r="L162"/>
  </rcc>
  <rcc rId="6778" sId="4">
    <oc r="L164">
      <f>L165</f>
    </oc>
    <nc r="L164"/>
  </rcc>
  <rcc rId="6779" sId="4">
    <oc r="L165">
      <f>L166</f>
    </oc>
    <nc r="L165"/>
  </rcc>
  <rcc rId="6780" sId="4">
    <oc r="L167">
      <f>L168+L172</f>
    </oc>
    <nc r="L167"/>
  </rcc>
  <rcc rId="6781" sId="4">
    <oc r="L168">
      <f>L169</f>
    </oc>
    <nc r="L168"/>
  </rcc>
  <rcc rId="6782" sId="4">
    <oc r="L169">
      <f>L170</f>
    </oc>
    <nc r="L169"/>
  </rcc>
  <rcc rId="6783" sId="4">
    <oc r="L170">
      <f>L171</f>
    </oc>
    <nc r="L170"/>
  </rcc>
  <rcc rId="6784" sId="4">
    <oc r="L172">
      <f>SUM(L173+L178)</f>
    </oc>
    <nc r="L172"/>
  </rcc>
  <rcc rId="6785" sId="4">
    <oc r="L173">
      <f>L174</f>
    </oc>
    <nc r="L173"/>
  </rcc>
  <rcc rId="6786" sId="4">
    <oc r="L174">
      <f>SUM(L175:L177)</f>
    </oc>
    <nc r="L174"/>
  </rcc>
  <rcc rId="6787" sId="4">
    <oc r="L178">
      <f>L179</f>
    </oc>
    <nc r="L178"/>
  </rcc>
  <rcc rId="6788" sId="4">
    <oc r="L179">
      <f>SUM(L180:L182)</f>
    </oc>
    <nc r="L179"/>
  </rcc>
  <rcc rId="6789" sId="4">
    <oc r="L183">
      <f>SUM(L184+L237+L302)</f>
    </oc>
    <nc r="L183"/>
  </rcc>
  <rcc rId="6790" sId="4">
    <oc r="L184">
      <f>SUM(L185+L208+L215+L227+L231)</f>
    </oc>
    <nc r="L184"/>
  </rcc>
  <rcc rId="6791" sId="4">
    <oc r="L185">
      <f>SUM(L186+L189+L194+L200+L205)</f>
    </oc>
    <nc r="L185"/>
  </rcc>
  <rcc rId="6792" sId="4">
    <oc r="L186">
      <f>L187</f>
    </oc>
    <nc r="L186"/>
  </rcc>
  <rcc rId="6793" sId="4">
    <oc r="L187">
      <f>L188</f>
    </oc>
    <nc r="L187"/>
  </rcc>
  <rcc rId="6794" sId="4">
    <oc r="L189">
      <f>L190</f>
    </oc>
    <nc r="L189"/>
  </rcc>
  <rcc rId="6795" sId="4">
    <oc r="L190">
      <f>SUM(L191:L193)</f>
    </oc>
    <nc r="L190"/>
  </rcc>
  <rcc rId="6796" sId="4">
    <oc r="L194">
      <f>L195</f>
    </oc>
    <nc r="L194"/>
  </rcc>
  <rcc rId="6797" sId="4">
    <oc r="L195">
      <f>SUM(L196:L198)</f>
    </oc>
    <nc r="L195"/>
  </rcc>
  <rcc rId="6798" sId="4">
    <oc r="L200">
      <f>L201</f>
    </oc>
    <nc r="L200"/>
  </rcc>
  <rcc rId="6799" sId="4">
    <oc r="L201">
      <f>SUM(L202:L204)</f>
    </oc>
    <nc r="L201"/>
  </rcc>
  <rcc rId="6800" sId="4">
    <oc r="L205">
      <f>L206</f>
    </oc>
    <nc r="L205"/>
  </rcc>
  <rcc rId="6801" sId="4">
    <oc r="L206">
      <f>L207</f>
    </oc>
    <nc r="L206"/>
  </rcc>
  <rcc rId="6802" sId="4">
    <oc r="L208">
      <f>L209</f>
    </oc>
    <nc r="L208"/>
  </rcc>
  <rcc rId="6803" sId="4">
    <oc r="L209">
      <f>L210</f>
    </oc>
    <nc r="L209"/>
  </rcc>
  <rcc rId="6804" sId="4">
    <oc r="L210">
      <f>SUM(L211:L214)</f>
    </oc>
    <nc r="L210"/>
  </rcc>
  <rcc rId="6805" sId="4">
    <oc r="L215">
      <f>SUM(L216+L219)</f>
    </oc>
    <nc r="L215"/>
  </rcc>
  <rcc rId="6806" sId="4">
    <oc r="L216">
      <f>L217</f>
    </oc>
    <nc r="L216"/>
  </rcc>
  <rcc rId="6807" sId="4">
    <oc r="L217">
      <f>L218</f>
    </oc>
    <nc r="L217"/>
  </rcc>
  <rcc rId="6808" sId="4">
    <oc r="L219">
      <f>L220</f>
    </oc>
    <nc r="L219"/>
  </rcc>
  <rcc rId="6809" sId="4">
    <oc r="L220">
      <f>SUM(L221:L226)</f>
    </oc>
    <nc r="L220"/>
  </rcc>
  <rcc rId="6810" sId="4">
    <oc r="L227">
      <f>L228</f>
    </oc>
    <nc r="L227"/>
  </rcc>
  <rcc rId="6811" sId="4">
    <oc r="L228">
      <f>L229</f>
    </oc>
    <nc r="L228"/>
  </rcc>
  <rcc rId="6812" sId="4">
    <oc r="L229">
      <f>L230</f>
    </oc>
    <nc r="L229"/>
  </rcc>
  <rcc rId="6813" sId="4">
    <oc r="L231">
      <f>L232</f>
    </oc>
    <nc r="L231"/>
  </rcc>
  <rcc rId="6814" sId="4">
    <oc r="L232">
      <f>L233</f>
    </oc>
    <nc r="L232"/>
  </rcc>
  <rcc rId="6815" sId="4">
    <oc r="L233">
      <f>SUM(L234:L236)</f>
    </oc>
    <nc r="L233"/>
  </rcc>
  <rcc rId="6816" sId="4">
    <oc r="L237">
      <f>SUM(L238+L270)</f>
    </oc>
    <nc r="L237"/>
  </rcc>
  <rcc rId="6817" sId="4">
    <oc r="L238">
      <f>SUM(L239+L248+L252+L256+L260+L263+L266)</f>
    </oc>
    <nc r="L238"/>
  </rcc>
  <rcc rId="6818" sId="4">
    <oc r="L239">
      <f>L240</f>
    </oc>
    <nc r="L239"/>
  </rcc>
  <rcc rId="6819" sId="4">
    <oc r="L240">
      <f>SUM(L241:L241)</f>
    </oc>
    <nc r="L240"/>
  </rcc>
  <rcc rId="6820" sId="4">
    <oc r="L242">
      <f>SUM(L243:L244)</f>
    </oc>
    <nc r="L242"/>
  </rcc>
  <rcc rId="6821" sId="4">
    <oc r="L245">
      <f>SUM(L246:L247)</f>
    </oc>
    <nc r="L245"/>
  </rcc>
  <rcc rId="6822" sId="4">
    <oc r="L248">
      <f>L249</f>
    </oc>
    <nc r="L248"/>
  </rcc>
  <rcc rId="6823" sId="4">
    <oc r="L249">
      <f>SUM(L250:L251)</f>
    </oc>
    <nc r="L249"/>
  </rcc>
  <rcc rId="6824" sId="4">
    <oc r="L252">
      <f>L253</f>
    </oc>
    <nc r="L252"/>
  </rcc>
  <rcc rId="6825" sId="4">
    <oc r="L253">
      <f>L254+L255</f>
    </oc>
    <nc r="L253"/>
  </rcc>
  <rcc rId="6826" sId="4">
    <oc r="L256">
      <f>L257</f>
    </oc>
    <nc r="L256"/>
  </rcc>
  <rcc rId="6827" sId="4">
    <oc r="L257">
      <f>SUM(L258:L259)</f>
    </oc>
    <nc r="L257"/>
  </rcc>
  <rcc rId="6828" sId="4">
    <oc r="L260">
      <f>L261</f>
    </oc>
    <nc r="L260"/>
  </rcc>
  <rcc rId="6829" sId="4">
    <oc r="L261">
      <f>L262</f>
    </oc>
    <nc r="L261"/>
  </rcc>
  <rcc rId="6830" sId="4">
    <oc r="L263">
      <f>L264</f>
    </oc>
    <nc r="L263"/>
  </rcc>
  <rcc rId="6831" sId="4">
    <oc r="L264">
      <f>L265</f>
    </oc>
    <nc r="L264"/>
  </rcc>
  <rcc rId="6832" sId="4">
    <oc r="L266">
      <f>L267</f>
    </oc>
    <nc r="L266"/>
  </rcc>
  <rcc rId="6833" sId="4">
    <oc r="L267">
      <f>L268+L269</f>
    </oc>
    <nc r="L267"/>
  </rcc>
  <rcc rId="6834" sId="4">
    <oc r="L270">
      <f>SUM(L271+L280+L284+L288+L292+L295+L298)</f>
    </oc>
    <nc r="L270"/>
  </rcc>
  <rcc rId="6835" sId="4">
    <oc r="L271">
      <f>L272</f>
    </oc>
    <nc r="L271"/>
  </rcc>
  <rcc rId="6836" sId="4">
    <oc r="L272">
      <f>SUM(L273)</f>
    </oc>
    <nc r="L272"/>
  </rcc>
  <rcc rId="6837" sId="4">
    <oc r="L274">
      <f>SUM(L275:L276)</f>
    </oc>
    <nc r="L274"/>
  </rcc>
  <rcc rId="6838" sId="4">
    <oc r="L277">
      <f>SUM(L278:L279)</f>
    </oc>
    <nc r="L277"/>
  </rcc>
  <rcc rId="6839" sId="4">
    <oc r="L280">
      <f>L281</f>
    </oc>
    <nc r="L280"/>
  </rcc>
  <rcc rId="6840" sId="4">
    <oc r="L281">
      <f>SUM(L282:L283)</f>
    </oc>
    <nc r="L281"/>
  </rcc>
  <rcc rId="6841" sId="4">
    <oc r="L284">
      <f>L285</f>
    </oc>
    <nc r="L284"/>
  </rcc>
  <rcc rId="6842" sId="4">
    <oc r="L285">
      <f>L286+L287</f>
    </oc>
    <nc r="L285"/>
  </rcc>
  <rcc rId="6843" sId="4">
    <oc r="L288">
      <f>L289</f>
    </oc>
    <nc r="L288"/>
  </rcc>
  <rcc rId="6844" sId="4">
    <oc r="L289">
      <f>SUM(L290:L291)</f>
    </oc>
    <nc r="L289"/>
  </rcc>
  <rcc rId="6845" sId="4">
    <oc r="L292">
      <f>L293</f>
    </oc>
    <nc r="L292"/>
  </rcc>
  <rcc rId="6846" sId="4">
    <oc r="L293">
      <f>L294</f>
    </oc>
    <nc r="L293"/>
  </rcc>
  <rcc rId="6847" sId="4">
    <oc r="L295">
      <f>L296</f>
    </oc>
    <nc r="L295"/>
  </rcc>
  <rcc rId="6848" sId="4">
    <oc r="L296">
      <f>L297</f>
    </oc>
    <nc r="L296"/>
  </rcc>
  <rcc rId="6849" sId="4">
    <oc r="L298">
      <f>L299</f>
    </oc>
    <nc r="L298"/>
  </rcc>
  <rcc rId="6850" sId="4">
    <oc r="L299">
      <f>L300+L301</f>
    </oc>
    <nc r="L299"/>
  </rcc>
  <rcc rId="6851" sId="4">
    <oc r="L302">
      <f>SUM(L303+L335)</f>
    </oc>
    <nc r="L302"/>
  </rcc>
  <rcc rId="6852" sId="4">
    <oc r="L303">
      <f>SUM(L304+L313+L317+L321+L325+L328+L331)</f>
    </oc>
    <nc r="L303"/>
  </rcc>
  <rcc rId="6853" sId="4">
    <oc r="L304">
      <f>SUM(L305+L307+L310)</f>
    </oc>
    <nc r="L304"/>
  </rcc>
  <rcc rId="6854" sId="4">
    <oc r="L305">
      <f>SUM(L306:L306)</f>
    </oc>
    <nc r="L305"/>
  </rcc>
  <rcc rId="6855" sId="4">
    <oc r="L307">
      <f>SUM(L308:L309)</f>
    </oc>
    <nc r="L307"/>
  </rcc>
  <rcc rId="6856" sId="4">
    <oc r="L310">
      <f>SUM(L311:L312)</f>
    </oc>
    <nc r="L310"/>
  </rcc>
  <rcc rId="6857" sId="4">
    <oc r="L313">
      <f>L314</f>
    </oc>
    <nc r="L313"/>
  </rcc>
  <rcc rId="6858" sId="4">
    <oc r="L314">
      <f>SUM(L315:L316)</f>
    </oc>
    <nc r="L314"/>
  </rcc>
  <rcc rId="6859" sId="4">
    <oc r="L317">
      <f>L318</f>
    </oc>
    <nc r="L317"/>
  </rcc>
  <rcc rId="6860" sId="4">
    <oc r="L318">
      <f>L319+L320</f>
    </oc>
    <nc r="L318"/>
  </rcc>
  <rcc rId="6861" sId="4">
    <oc r="L321">
      <f>L322</f>
    </oc>
    <nc r="L321"/>
  </rcc>
  <rcc rId="6862" sId="4">
    <oc r="L322">
      <f>SUM(L323:L324)</f>
    </oc>
    <nc r="L322"/>
  </rcc>
  <rcc rId="6863" sId="4">
    <oc r="L325">
      <f>L326</f>
    </oc>
    <nc r="L325"/>
  </rcc>
  <rcc rId="6864" sId="4">
    <oc r="L326">
      <f>L327</f>
    </oc>
    <nc r="L326"/>
  </rcc>
  <rcc rId="6865" sId="4">
    <oc r="L328">
      <f>L329</f>
    </oc>
    <nc r="L328"/>
  </rcc>
  <rcc rId="6866" sId="4">
    <oc r="L329">
      <f>L330</f>
    </oc>
    <nc r="L329"/>
  </rcc>
  <rcc rId="6867" sId="4">
    <oc r="L331">
      <f>L332</f>
    </oc>
    <nc r="L331"/>
  </rcc>
  <rcc rId="6868" sId="4">
    <oc r="L332">
      <f>L333+L334</f>
    </oc>
    <nc r="L332"/>
  </rcc>
  <rcc rId="6869" sId="4">
    <oc r="L335">
      <f>SUM(L336+L345+L349+L353+L357+L360+L363)</f>
    </oc>
    <nc r="L335"/>
  </rcc>
  <rcc rId="6870" sId="4">
    <oc r="L336">
      <f>L337</f>
    </oc>
    <nc r="L336"/>
  </rcc>
  <rcc rId="6871" sId="4">
    <oc r="L337">
      <f>SUM(L338:L338)</f>
    </oc>
    <nc r="L337"/>
  </rcc>
  <rcc rId="6872" sId="4">
    <oc r="L339">
      <f>SUM(L340:L341)</f>
    </oc>
    <nc r="L339"/>
  </rcc>
  <rcc rId="6873" sId="4">
    <oc r="L342">
      <f>SUM(L343:L344)</f>
    </oc>
    <nc r="L342"/>
  </rcc>
  <rcc rId="6874" sId="4">
    <oc r="L345">
      <f>L346</f>
    </oc>
    <nc r="L345"/>
  </rcc>
  <rcc rId="6875" sId="4">
    <oc r="L346">
      <f>SUM(L347:L348)</f>
    </oc>
    <nc r="L346"/>
  </rcc>
  <rcc rId="6876" sId="4">
    <oc r="L349">
      <f>L350</f>
    </oc>
    <nc r="L349"/>
  </rcc>
  <rcc rId="6877" sId="4">
    <oc r="L350">
      <f>L351+L352</f>
    </oc>
    <nc r="L350"/>
  </rcc>
  <rcc rId="6878" sId="4">
    <oc r="L353">
      <f>L354</f>
    </oc>
    <nc r="L353"/>
  </rcc>
  <rcc rId="6879" sId="4">
    <oc r="L354">
      <f>SUM(L355:L356)</f>
    </oc>
    <nc r="L354"/>
  </rcc>
  <rcc rId="6880" sId="4">
    <oc r="L357">
      <f>L358</f>
    </oc>
    <nc r="L357"/>
  </rcc>
  <rcc rId="6881" sId="4">
    <oc r="L358">
      <f>L359</f>
    </oc>
    <nc r="L358"/>
  </rcc>
  <rcc rId="6882" sId="4">
    <oc r="L360">
      <f>L361</f>
    </oc>
    <nc r="L360"/>
  </rcc>
  <rcc rId="6883" sId="4">
    <oc r="L361">
      <f>L362</f>
    </oc>
    <nc r="L361"/>
  </rcc>
  <rcc rId="6884" sId="4">
    <oc r="L363">
      <f>L364</f>
    </oc>
    <nc r="L363"/>
  </rcc>
  <rcc rId="6885" sId="4">
    <oc r="L364">
      <f>SUM(L365:L366)</f>
    </oc>
    <nc r="L364"/>
  </rcc>
  <rcc rId="6886" sId="4">
    <oc r="L367">
      <f>SUM(L33+L183)</f>
    </oc>
    <nc r="L367"/>
  </rcc>
  <rcc rId="6887" sId="4">
    <oc r="I33">
      <f>SUM(I34+I45+I64+I85+I92+I112+I138+I157+I167)</f>
    </oc>
    <nc r="I33"/>
  </rcc>
  <rcc rId="6888" sId="4">
    <oc r="J33">
      <f>SUM(J34+J45+J64+J85+J92+J112+J138+J157+J167)</f>
    </oc>
    <nc r="J33"/>
  </rcc>
  <rcc rId="6889" sId="4">
    <oc r="K33">
      <f>SUM(K34+K45+K64+K85+K92+K112+K138+K157+K167)</f>
    </oc>
    <nc r="K33"/>
  </rcc>
  <rcc rId="6890" sId="4">
    <oc r="I34">
      <f>SUM(I35+I41)</f>
    </oc>
    <nc r="I34"/>
  </rcc>
  <rcc rId="6891" sId="4">
    <oc r="J34">
      <f>SUM(J35+J41)</f>
    </oc>
    <nc r="J34"/>
  </rcc>
  <rcc rId="6892" sId="4">
    <oc r="K34">
      <f>SUM(K35+K41)</f>
    </oc>
    <nc r="K34"/>
  </rcc>
  <rcc rId="6893" sId="4">
    <oc r="I35">
      <f>SUM(I36)</f>
    </oc>
    <nc r="I35"/>
  </rcc>
  <rcc rId="6894" sId="4">
    <oc r="J35">
      <f>SUM(J36)</f>
    </oc>
    <nc r="J35"/>
  </rcc>
  <rcc rId="6895" sId="4">
    <oc r="K35">
      <f>SUM(K36)</f>
    </oc>
    <nc r="K35"/>
  </rcc>
  <rcc rId="6896" sId="4">
    <oc r="I36">
      <f>SUM(I37+I39)</f>
    </oc>
    <nc r="I36"/>
  </rcc>
  <rcc rId="6897" sId="4">
    <oc r="J36">
      <f>SUM(J37)</f>
    </oc>
    <nc r="J36"/>
  </rcc>
  <rcc rId="6898" sId="4">
    <oc r="K36">
      <f>SUM(K37)</f>
    </oc>
    <nc r="K36"/>
  </rcc>
  <rcc rId="6899" sId="4">
    <oc r="I37">
      <f>SUM(I38)</f>
    </oc>
    <nc r="I37"/>
  </rcc>
  <rcc rId="6900" sId="4">
    <oc r="J37">
      <f>SUM(J38)</f>
    </oc>
    <nc r="J37"/>
  </rcc>
  <rcc rId="6901" sId="4">
    <oc r="K37">
      <f>SUM(K38)</f>
    </oc>
    <nc r="K37"/>
  </rcc>
  <rcc rId="6902" sId="4">
    <oc r="I39">
      <f>I40</f>
    </oc>
    <nc r="I39"/>
  </rcc>
  <rcc rId="6903" sId="4">
    <oc r="J39">
      <f>J40</f>
    </oc>
    <nc r="J39"/>
  </rcc>
  <rcc rId="6904" sId="4">
    <oc r="K39">
      <f>K40</f>
    </oc>
    <nc r="K39"/>
  </rcc>
  <rcc rId="6905" sId="4">
    <oc r="I41">
      <f>I42</f>
    </oc>
    <nc r="I41"/>
  </rcc>
  <rcc rId="6906" sId="4">
    <oc r="J41">
      <f>J42</f>
    </oc>
    <nc r="J41"/>
  </rcc>
  <rcc rId="6907" sId="4">
    <oc r="K41">
      <f>K42</f>
    </oc>
    <nc r="K41"/>
  </rcc>
  <rcc rId="6908" sId="4">
    <oc r="I42">
      <f>I43</f>
    </oc>
    <nc r="I42"/>
  </rcc>
  <rcc rId="6909" sId="4">
    <oc r="J42">
      <f>J43</f>
    </oc>
    <nc r="J42"/>
  </rcc>
  <rcc rId="6910" sId="4">
    <oc r="K42">
      <f>K43</f>
    </oc>
    <nc r="K42"/>
  </rcc>
  <rcc rId="6911" sId="4">
    <oc r="I43">
      <f>I44</f>
    </oc>
    <nc r="I43"/>
  </rcc>
  <rcc rId="6912" sId="4">
    <oc r="J43">
      <f>J44</f>
    </oc>
    <nc r="J43"/>
  </rcc>
  <rcc rId="6913" sId="4">
    <oc r="K43">
      <f>K44</f>
    </oc>
    <nc r="K43"/>
  </rcc>
  <rcc rId="6914" sId="4">
    <oc r="I45">
      <f>I46</f>
    </oc>
    <nc r="I45"/>
  </rcc>
  <rcc rId="6915" sId="4">
    <oc r="J45">
      <f>J46</f>
    </oc>
    <nc r="J45"/>
  </rcc>
  <rcc rId="6916" sId="4">
    <oc r="K45">
      <f>K46</f>
    </oc>
    <nc r="K45"/>
  </rcc>
  <rcc rId="6917" sId="4">
    <oc r="I46">
      <f>I47</f>
    </oc>
    <nc r="I46"/>
  </rcc>
  <rcc rId="6918" sId="4">
    <oc r="J46">
      <f>J47</f>
    </oc>
    <nc r="J46"/>
  </rcc>
  <rcc rId="6919" sId="4">
    <oc r="K46">
      <f>K47</f>
    </oc>
    <nc r="K46"/>
  </rcc>
  <rcc rId="6920" sId="4">
    <oc r="I47">
      <f>I48</f>
    </oc>
    <nc r="I47"/>
  </rcc>
  <rcc rId="6921" sId="4">
    <oc r="J47">
      <f>J48</f>
    </oc>
    <nc r="J47"/>
  </rcc>
  <rcc rId="6922" sId="4">
    <oc r="K47">
      <f>K48</f>
    </oc>
    <nc r="K47"/>
  </rcc>
  <rcc rId="6923" sId="4">
    <oc r="I48">
      <f>SUM(I49:I63)</f>
    </oc>
    <nc r="I48"/>
  </rcc>
  <rcc rId="6924" sId="4">
    <oc r="J48">
      <f>SUM(J49:J63)</f>
    </oc>
    <nc r="J48"/>
  </rcc>
  <rcc rId="6925" sId="4">
    <oc r="K48">
      <f>SUM(K49:K63)</f>
    </oc>
    <nc r="K48"/>
  </rcc>
  <rcc rId="6926" sId="4">
    <oc r="I64">
      <f>I65</f>
    </oc>
    <nc r="I64"/>
  </rcc>
  <rcc rId="6927" sId="4">
    <oc r="J64">
      <f>J65</f>
    </oc>
    <nc r="J64"/>
  </rcc>
  <rcc rId="6928" sId="4">
    <oc r="K64">
      <f>K65</f>
    </oc>
    <nc r="K64"/>
  </rcc>
  <rcc rId="6929" sId="4">
    <oc r="I65">
      <f>SUM(I66+I71+I76)</f>
    </oc>
    <nc r="I65"/>
  </rcc>
  <rcc rId="6930" sId="4">
    <oc r="J65">
      <f>SUM(J66+J71+J76)</f>
    </oc>
    <nc r="J65"/>
  </rcc>
  <rcc rId="6931" sId="4">
    <oc r="K65">
      <f>SUM(K66+K71+K76)</f>
    </oc>
    <nc r="K65"/>
  </rcc>
  <rcc rId="6932" sId="4">
    <oc r="I66">
      <f>I67</f>
    </oc>
    <nc r="I66"/>
  </rcc>
  <rcc rId="6933" sId="4">
    <oc r="J66">
      <f>J67</f>
    </oc>
    <nc r="J66"/>
  </rcc>
  <rcc rId="6934" sId="4">
    <oc r="K66">
      <f>K67</f>
    </oc>
    <nc r="K66"/>
  </rcc>
  <rcc rId="6935" sId="4">
    <oc r="I67">
      <f>SUM(I68:I70)</f>
    </oc>
    <nc r="I67"/>
  </rcc>
  <rcc rId="6936" sId="4">
    <oc r="J67">
      <f>SUM(J68:J70)</f>
    </oc>
    <nc r="J67"/>
  </rcc>
  <rcc rId="6937" sId="4">
    <oc r="K67">
      <f>SUM(K68:K70)</f>
    </oc>
    <nc r="K67"/>
  </rcc>
  <rcc rId="6938" sId="4">
    <oc r="I71">
      <f>I72</f>
    </oc>
    <nc r="I71"/>
  </rcc>
  <rcc rId="6939" sId="4">
    <oc r="J71">
      <f>J72</f>
    </oc>
    <nc r="J71"/>
  </rcc>
  <rcc rId="6940" sId="4">
    <oc r="K71">
      <f>K72</f>
    </oc>
    <nc r="K71"/>
  </rcc>
  <rcc rId="6941" sId="4">
    <oc r="I72">
      <f>SUM(I73:I75)</f>
    </oc>
    <nc r="I72"/>
  </rcc>
  <rcc rId="6942" sId="4">
    <oc r="J72">
      <f>SUM(J73:J75)</f>
    </oc>
    <nc r="J72"/>
  </rcc>
  <rcc rId="6943" sId="4">
    <oc r="K72">
      <f>SUM(K73:K75)</f>
    </oc>
    <nc r="K72"/>
  </rcc>
  <rcc rId="6944" sId="4">
    <oc r="I76">
      <f>I77</f>
    </oc>
    <nc r="I76"/>
  </rcc>
  <rcc rId="6945" sId="4">
    <oc r="J76">
      <f>J77</f>
    </oc>
    <nc r="J76"/>
  </rcc>
  <rcc rId="6946" sId="4">
    <oc r="K76">
      <f>K77</f>
    </oc>
    <nc r="K76"/>
  </rcc>
  <rcc rId="6947" sId="4">
    <oc r="I77">
      <f>SUM(I78:I80)</f>
    </oc>
    <nc r="I77"/>
  </rcc>
  <rcc rId="6948" sId="4">
    <oc r="J77">
      <f>SUM(J78:J80)</f>
    </oc>
    <nc r="J77"/>
  </rcc>
  <rcc rId="6949" sId="4">
    <oc r="K77">
      <f>SUM(K78:K80)</f>
    </oc>
    <nc r="K77"/>
  </rcc>
  <rcc rId="6950" sId="4">
    <oc r="I81">
      <f>I82</f>
    </oc>
    <nc r="I81"/>
  </rcc>
  <rcc rId="6951" sId="4">
    <oc r="J81">
      <f>J82</f>
    </oc>
    <nc r="J81"/>
  </rcc>
  <rcc rId="6952" sId="4">
    <oc r="K81">
      <f>K82</f>
    </oc>
    <nc r="K81"/>
  </rcc>
  <rcc rId="6953" sId="4">
    <oc r="I82">
      <f>I83</f>
    </oc>
    <nc r="I82"/>
  </rcc>
  <rcc rId="6954" sId="4">
    <oc r="J82">
      <f>J83</f>
    </oc>
    <nc r="J82"/>
  </rcc>
  <rcc rId="6955" sId="4">
    <oc r="K82">
      <f>K83</f>
    </oc>
    <nc r="K82"/>
  </rcc>
  <rcc rId="6956" sId="4">
    <oc r="I83">
      <f>SUM(I84)</f>
    </oc>
    <nc r="I83"/>
  </rcc>
  <rcc rId="6957" sId="4">
    <oc r="J83">
      <f>SUM(J84)</f>
    </oc>
    <nc r="J83"/>
  </rcc>
  <rcc rId="6958" sId="4">
    <oc r="K83">
      <f>SUM(K84)</f>
    </oc>
    <nc r="K83"/>
  </rcc>
  <rcc rId="6959" sId="4">
    <oc r="I85">
      <f>I86</f>
    </oc>
    <nc r="I85"/>
  </rcc>
  <rcc rId="6960" sId="4">
    <oc r="J85">
      <f>J86</f>
    </oc>
    <nc r="J85"/>
  </rcc>
  <rcc rId="6961" sId="4">
    <oc r="K85">
      <f>K86</f>
    </oc>
    <nc r="K85"/>
  </rcc>
  <rcc rId="6962" sId="4">
    <oc r="I86">
      <f>I87</f>
    </oc>
    <nc r="I86"/>
  </rcc>
  <rcc rId="6963" sId="4">
    <oc r="J86">
      <f>J87</f>
    </oc>
    <nc r="J86"/>
  </rcc>
  <rcc rId="6964" sId="4">
    <oc r="K86">
      <f>K87</f>
    </oc>
    <nc r="K86"/>
  </rcc>
  <rcc rId="6965" sId="4">
    <oc r="I87">
      <f>I88</f>
    </oc>
    <nc r="I87"/>
  </rcc>
  <rcc rId="6966" sId="4">
    <oc r="J87">
      <f>J88</f>
    </oc>
    <nc r="J87"/>
  </rcc>
  <rcc rId="6967" sId="4">
    <oc r="K87">
      <f>K88</f>
    </oc>
    <nc r="K87"/>
  </rcc>
  <rcc rId="6968" sId="4">
    <oc r="I88">
      <f>SUM(I89:I91)</f>
    </oc>
    <nc r="I88"/>
  </rcc>
  <rcc rId="6969" sId="4">
    <oc r="J88">
      <f>SUM(J89:J91)</f>
    </oc>
    <nc r="J88"/>
  </rcc>
  <rcc rId="6970" sId="4">
    <oc r="K88">
      <f>SUM(K89:K91)</f>
    </oc>
    <nc r="K88"/>
  </rcc>
  <rcc rId="6971" sId="4">
    <oc r="I92">
      <f>SUM(I93+I98+I103)</f>
    </oc>
    <nc r="I92"/>
  </rcc>
  <rcc rId="6972" sId="4">
    <oc r="J92">
      <f>SUM(J93+J98+J103)</f>
    </oc>
    <nc r="J92"/>
  </rcc>
  <rcc rId="6973" sId="4">
    <oc r="K92">
      <f>SUM(K93+K98+K103)</f>
    </oc>
    <nc r="K92"/>
  </rcc>
  <rcc rId="6974" sId="4">
    <oc r="I93">
      <f>I94</f>
    </oc>
    <nc r="I93"/>
  </rcc>
  <rcc rId="6975" sId="4">
    <oc r="J93">
      <f>J94</f>
    </oc>
    <nc r="J93"/>
  </rcc>
  <rcc rId="6976" sId="4">
    <oc r="K93">
      <f>K94</f>
    </oc>
    <nc r="K93"/>
  </rcc>
  <rcc rId="6977" sId="4">
    <oc r="I94">
      <f>I95</f>
    </oc>
    <nc r="I94"/>
  </rcc>
  <rcc rId="6978" sId="4">
    <oc r="J94">
      <f>J95</f>
    </oc>
    <nc r="J94"/>
  </rcc>
  <rcc rId="6979" sId="4">
    <oc r="K94">
      <f>K95</f>
    </oc>
    <nc r="K94"/>
  </rcc>
  <rcc rId="6980" sId="4">
    <oc r="I95">
      <f>SUM(I96:I97)</f>
    </oc>
    <nc r="I95"/>
  </rcc>
  <rcc rId="6981" sId="4">
    <oc r="J95">
      <f>SUM(J96:J97)</f>
    </oc>
    <nc r="J95"/>
  </rcc>
  <rcc rId="6982" sId="4">
    <oc r="K95">
      <f>SUM(K96:K97)</f>
    </oc>
    <nc r="K95"/>
  </rcc>
  <rcc rId="6983" sId="4">
    <oc r="I98">
      <f>I99</f>
    </oc>
    <nc r="I98"/>
  </rcc>
  <rcc rId="6984" sId="4">
    <oc r="J98">
      <f>J99</f>
    </oc>
    <nc r="J98"/>
  </rcc>
  <rcc rId="6985" sId="4">
    <oc r="K98">
      <f>K99</f>
    </oc>
    <nc r="K98"/>
  </rcc>
  <rcc rId="6986" sId="4">
    <oc r="I99">
      <f>I100</f>
    </oc>
    <nc r="I99"/>
  </rcc>
  <rcc rId="6987" sId="4">
    <oc r="J99">
      <f>J100</f>
    </oc>
    <nc r="J99"/>
  </rcc>
  <rcc rId="6988" sId="4">
    <oc r="K99">
      <f>K100</f>
    </oc>
    <nc r="K99"/>
  </rcc>
  <rcc rId="6989" sId="4">
    <oc r="I100">
      <f>SUM(I101:I102)</f>
    </oc>
    <nc r="I100"/>
  </rcc>
  <rcc rId="6990" sId="4">
    <oc r="J100">
      <f>SUM(J101:J102)</f>
    </oc>
    <nc r="J100"/>
  </rcc>
  <rcc rId="6991" sId="4">
    <oc r="K100">
      <f>SUM(K101:K102)</f>
    </oc>
    <nc r="K100"/>
  </rcc>
  <rcc rId="6992" sId="4">
    <oc r="I103">
      <f>I104</f>
    </oc>
    <nc r="I103"/>
  </rcc>
  <rcc rId="6993" sId="4">
    <oc r="J103">
      <f>J104</f>
    </oc>
    <nc r="J103"/>
  </rcc>
  <rcc rId="6994" sId="4">
    <oc r="K103">
      <f>K104</f>
    </oc>
    <nc r="K103"/>
  </rcc>
  <rcc rId="6995" sId="4">
    <oc r="I104">
      <f>I105</f>
    </oc>
    <nc r="I104"/>
  </rcc>
  <rcc rId="6996" sId="4">
    <oc r="J104">
      <f>J105</f>
    </oc>
    <nc r="J104"/>
  </rcc>
  <rcc rId="6997" sId="4">
    <oc r="K104">
      <f>K105</f>
    </oc>
    <nc r="K104"/>
  </rcc>
  <rcc rId="6998" sId="4">
    <oc r="I105">
      <f>SUM(I106:I107)</f>
    </oc>
    <nc r="I105"/>
  </rcc>
  <rcc rId="6999" sId="4">
    <oc r="J105">
      <f>SUM(J106:J107)</f>
    </oc>
    <nc r="J105"/>
  </rcc>
  <rcc rId="7000" sId="4">
    <oc r="K105">
      <f>SUM(K106:K107)</f>
    </oc>
    <nc r="K105"/>
  </rcc>
  <rcc rId="7001" sId="4">
    <oc r="I108">
      <f>I109</f>
    </oc>
    <nc r="I108"/>
  </rcc>
  <rcc rId="7002" sId="4">
    <oc r="J108">
      <f>J109</f>
    </oc>
    <nc r="J108"/>
  </rcc>
  <rcc rId="7003" sId="4">
    <oc r="K108">
      <f>K109</f>
    </oc>
    <nc r="K108"/>
  </rcc>
  <rcc rId="7004" sId="4">
    <oc r="I109">
      <f>SUM(I110:I111)</f>
    </oc>
    <nc r="I109"/>
  </rcc>
  <rcc rId="7005" sId="4">
    <oc r="J109">
      <f>SUM(J110:J111)</f>
    </oc>
    <nc r="J109"/>
  </rcc>
  <rcc rId="7006" sId="4">
    <oc r="K109">
      <f>SUM(K110:K111)</f>
    </oc>
    <nc r="K109"/>
  </rcc>
  <rcc rId="7007" sId="4">
    <oc r="I112">
      <f>SUM(I113+I118+I122+I126+I130+I134)</f>
    </oc>
    <nc r="I112"/>
  </rcc>
  <rcc rId="7008" sId="4">
    <oc r="J112">
      <f>SUM(J113+J118+J122+J126+J130+J134)</f>
    </oc>
    <nc r="J112"/>
  </rcc>
  <rcc rId="7009" sId="4">
    <oc r="K112">
      <f>SUM(K113+K118+K122+K126+K130+K134)</f>
    </oc>
    <nc r="K112"/>
  </rcc>
  <rcc rId="7010" sId="4">
    <oc r="I113">
      <f>I114</f>
    </oc>
    <nc r="I113"/>
  </rcc>
  <rcc rId="7011" sId="4">
    <oc r="J113">
      <f>J114</f>
    </oc>
    <nc r="J113"/>
  </rcc>
  <rcc rId="7012" sId="4">
    <oc r="K113">
      <f>K114</f>
    </oc>
    <nc r="K113"/>
  </rcc>
  <rcc rId="7013" sId="4">
    <oc r="I114">
      <f>I115</f>
    </oc>
    <nc r="I114"/>
  </rcc>
  <rcc rId="7014" sId="4">
    <oc r="J114">
      <f>J115</f>
    </oc>
    <nc r="J114"/>
  </rcc>
  <rcc rId="7015" sId="4">
    <oc r="K114">
      <f>K115</f>
    </oc>
    <nc r="K114"/>
  </rcc>
  <rcc rId="7016" sId="4">
    <oc r="I115">
      <f>SUM(I116:I117)</f>
    </oc>
    <nc r="I115"/>
  </rcc>
  <rcc rId="7017" sId="4">
    <oc r="J115">
      <f>SUM(J116:J117)</f>
    </oc>
    <nc r="J115"/>
  </rcc>
  <rcc rId="7018" sId="4">
    <oc r="K115">
      <f>SUM(K116:K117)</f>
    </oc>
    <nc r="K115"/>
  </rcc>
  <rcc rId="7019" sId="4">
    <oc r="I118">
      <f>I119</f>
    </oc>
    <nc r="I118"/>
  </rcc>
  <rcc rId="7020" sId="4">
    <oc r="J118">
      <f>J119</f>
    </oc>
    <nc r="J118"/>
  </rcc>
  <rcc rId="7021" sId="4">
    <oc r="K118">
      <f>K119</f>
    </oc>
    <nc r="K118"/>
  </rcc>
  <rcc rId="7022" sId="4">
    <oc r="I119">
      <f>I120</f>
    </oc>
    <nc r="I119"/>
  </rcc>
  <rcc rId="7023" sId="4">
    <oc r="J119">
      <f>J120</f>
    </oc>
    <nc r="J119"/>
  </rcc>
  <rcc rId="7024" sId="4">
    <oc r="K119">
      <f>K120</f>
    </oc>
    <nc r="K119"/>
  </rcc>
  <rcc rId="7025" sId="4">
    <oc r="I120">
      <f>I121</f>
    </oc>
    <nc r="I120"/>
  </rcc>
  <rcc rId="7026" sId="4">
    <oc r="J120">
      <f>J121</f>
    </oc>
    <nc r="J120"/>
  </rcc>
  <rcc rId="7027" sId="4">
    <oc r="K120">
      <f>K121</f>
    </oc>
    <nc r="K120"/>
  </rcc>
  <rcc rId="7028" sId="4">
    <oc r="I122">
      <f>I123</f>
    </oc>
    <nc r="I122"/>
  </rcc>
  <rcc rId="7029" sId="4">
    <oc r="J122">
      <f>J123</f>
    </oc>
    <nc r="J122"/>
  </rcc>
  <rcc rId="7030" sId="4">
    <oc r="K122">
      <f>K123</f>
    </oc>
    <nc r="K122"/>
  </rcc>
  <rcc rId="7031" sId="4">
    <oc r="I123">
      <f>I124</f>
    </oc>
    <nc r="I123"/>
  </rcc>
  <rcc rId="7032" sId="4">
    <oc r="J123">
      <f>J124</f>
    </oc>
    <nc r="J123"/>
  </rcc>
  <rcc rId="7033" sId="4">
    <oc r="K123">
      <f>K124</f>
    </oc>
    <nc r="K123"/>
  </rcc>
  <rcc rId="7034" sId="4">
    <oc r="I124">
      <f>I125</f>
    </oc>
    <nc r="I124"/>
  </rcc>
  <rcc rId="7035" sId="4">
    <oc r="J124">
      <f>J125</f>
    </oc>
    <nc r="J124"/>
  </rcc>
  <rcc rId="7036" sId="4">
    <oc r="K124">
      <f>K125</f>
    </oc>
    <nc r="K124"/>
  </rcc>
  <rcc rId="7037" sId="4">
    <oc r="I126">
      <f>I127</f>
    </oc>
    <nc r="I126"/>
  </rcc>
  <rcc rId="7038" sId="4">
    <oc r="J126">
      <f>J127</f>
    </oc>
    <nc r="J126"/>
  </rcc>
  <rcc rId="7039" sId="4">
    <oc r="K126">
      <f>K127</f>
    </oc>
    <nc r="K126"/>
  </rcc>
  <rcc rId="7040" sId="4">
    <oc r="I127">
      <f>I128</f>
    </oc>
    <nc r="I127"/>
  </rcc>
  <rcc rId="7041" sId="4">
    <oc r="J127">
      <f>J128</f>
    </oc>
    <nc r="J127"/>
  </rcc>
  <rcc rId="7042" sId="4">
    <oc r="K127">
      <f>K128</f>
    </oc>
    <nc r="K127"/>
  </rcc>
  <rcc rId="7043" sId="4">
    <oc r="I128">
      <f>I129</f>
    </oc>
    <nc r="I128"/>
  </rcc>
  <rcc rId="7044" sId="4">
    <oc r="J128">
      <f>J129</f>
    </oc>
    <nc r="J128"/>
  </rcc>
  <rcc rId="7045" sId="4">
    <oc r="K128">
      <f>K129</f>
    </oc>
    <nc r="K128"/>
  </rcc>
  <rcc rId="7046" sId="4">
    <oc r="I130">
      <f>I131</f>
    </oc>
    <nc r="I130"/>
  </rcc>
  <rcc rId="7047" sId="4">
    <oc r="J130">
      <f>J131</f>
    </oc>
    <nc r="J130"/>
  </rcc>
  <rcc rId="7048" sId="4">
    <oc r="K130">
      <f>K131</f>
    </oc>
    <nc r="K130"/>
  </rcc>
  <rcc rId="7049" sId="4">
    <oc r="I131">
      <f>I132</f>
    </oc>
    <nc r="I131"/>
  </rcc>
  <rcc rId="7050" sId="4">
    <oc r="J131">
      <f>J132</f>
    </oc>
    <nc r="J131"/>
  </rcc>
  <rcc rId="7051" sId="4">
    <oc r="K131">
      <f>K132</f>
    </oc>
    <nc r="K131"/>
  </rcc>
  <rcc rId="7052" sId="4">
    <oc r="I132">
      <f>I133</f>
    </oc>
    <nc r="I132"/>
  </rcc>
  <rcc rId="7053" sId="4">
    <oc r="J132">
      <f>J133</f>
    </oc>
    <nc r="J132"/>
  </rcc>
  <rcc rId="7054" sId="4">
    <oc r="K132">
      <f>K133</f>
    </oc>
    <nc r="K132"/>
  </rcc>
  <rcc rId="7055" sId="4">
    <oc r="I134">
      <f>I135</f>
    </oc>
    <nc r="I134"/>
  </rcc>
  <rcc rId="7056" sId="4">
    <oc r="J134">
      <f>J135</f>
    </oc>
    <nc r="J134"/>
  </rcc>
  <rcc rId="7057" sId="4">
    <oc r="K134">
      <f>K135</f>
    </oc>
    <nc r="K134"/>
  </rcc>
  <rcc rId="7058" sId="4">
    <oc r="I135">
      <f>I136</f>
    </oc>
    <nc r="I135"/>
  </rcc>
  <rcc rId="7059" sId="4">
    <oc r="J135">
      <f>J136</f>
    </oc>
    <nc r="J135"/>
  </rcc>
  <rcc rId="7060" sId="4">
    <oc r="K135">
      <f>K136</f>
    </oc>
    <nc r="K135"/>
  </rcc>
  <rcc rId="7061" sId="4">
    <oc r="I136">
      <f>I137</f>
    </oc>
    <nc r="I136"/>
  </rcc>
  <rcc rId="7062" sId="4">
    <oc r="J136">
      <f>J137</f>
    </oc>
    <nc r="J136"/>
  </rcc>
  <rcc rId="7063" sId="4">
    <oc r="K136">
      <f>K137</f>
    </oc>
    <nc r="K136"/>
  </rcc>
  <rcc rId="7064" sId="4">
    <oc r="I138">
      <f>SUM(I139+I144+I152)</f>
    </oc>
    <nc r="I138"/>
  </rcc>
  <rcc rId="7065" sId="4">
    <oc r="J138">
      <f>SUM(J139+J144+J152)</f>
    </oc>
    <nc r="J138"/>
  </rcc>
  <rcc rId="7066" sId="4">
    <oc r="K138">
      <f>SUM(K139+K144+K152)</f>
    </oc>
    <nc r="K138"/>
  </rcc>
  <rcc rId="7067" sId="4">
    <oc r="I139">
      <f>I140</f>
    </oc>
    <nc r="I139"/>
  </rcc>
  <rcc rId="7068" sId="4">
    <oc r="J139">
      <f>J140</f>
    </oc>
    <nc r="J139"/>
  </rcc>
  <rcc rId="7069" sId="4">
    <oc r="K139">
      <f>K140</f>
    </oc>
    <nc r="K139"/>
  </rcc>
  <rcc rId="7070" sId="4">
    <oc r="I140">
      <f>I141</f>
    </oc>
    <nc r="I140"/>
  </rcc>
  <rcc rId="7071" sId="4">
    <oc r="J140">
      <f>J141</f>
    </oc>
    <nc r="J140"/>
  </rcc>
  <rcc rId="7072" sId="4">
    <oc r="K140">
      <f>K141</f>
    </oc>
    <nc r="K140"/>
  </rcc>
  <rcc rId="7073" sId="4">
    <oc r="I141">
      <f>SUM(I142:I143)</f>
    </oc>
    <nc r="I141"/>
  </rcc>
  <rcc rId="7074" sId="4">
    <oc r="J141">
      <f>SUM(J142:J143)</f>
    </oc>
    <nc r="J141"/>
  </rcc>
  <rcc rId="7075" sId="4">
    <oc r="K141">
      <f>SUM(K142:K143)</f>
    </oc>
    <nc r="K141"/>
  </rcc>
  <rcc rId="7076" sId="4">
    <oc r="I144">
      <f>I145</f>
    </oc>
    <nc r="I144"/>
  </rcc>
  <rcc rId="7077" sId="4">
    <oc r="J144">
      <f>J145</f>
    </oc>
    <nc r="J144"/>
  </rcc>
  <rcc rId="7078" sId="4">
    <oc r="K144">
      <f>K145</f>
    </oc>
    <nc r="K144"/>
  </rcc>
  <rcc rId="7079" sId="4">
    <oc r="I145">
      <f>I146</f>
    </oc>
    <nc r="I145"/>
  </rcc>
  <rcc rId="7080" sId="4">
    <oc r="J145">
      <f>J146</f>
    </oc>
    <nc r="J145"/>
  </rcc>
  <rcc rId="7081" sId="4">
    <oc r="K145">
      <f>K146</f>
    </oc>
    <nc r="K145"/>
  </rcc>
  <rcc rId="7082" sId="4">
    <oc r="I146">
      <f>SUM(I147:I148)</f>
    </oc>
    <nc r="I146"/>
  </rcc>
  <rcc rId="7083" sId="4">
    <oc r="J146">
      <f>SUM(J147:J148)</f>
    </oc>
    <nc r="J146"/>
  </rcc>
  <rcc rId="7084" sId="4">
    <oc r="K146">
      <f>SUM(K147:K148)</f>
    </oc>
    <nc r="K146"/>
  </rcc>
  <rcc rId="7085" sId="4">
    <oc r="I149">
      <f>I150</f>
    </oc>
    <nc r="I149"/>
  </rcc>
  <rcc rId="7086" sId="4">
    <oc r="J149">
      <f>J150</f>
    </oc>
    <nc r="J149"/>
  </rcc>
  <rcc rId="7087" sId="4">
    <oc r="K149">
      <f>K150</f>
    </oc>
    <nc r="K149"/>
  </rcc>
  <rcc rId="7088" sId="4">
    <oc r="I150">
      <f>SUM(I151)</f>
    </oc>
    <nc r="I150"/>
  </rcc>
  <rcc rId="7089" sId="4">
    <oc r="J150">
      <f>SUM(J151)</f>
    </oc>
    <nc r="J150"/>
  </rcc>
  <rcc rId="7090" sId="4">
    <oc r="K150">
      <f>SUM(K151)</f>
    </oc>
    <nc r="K150"/>
  </rcc>
  <rcc rId="7091" sId="4">
    <oc r="I152">
      <f>I153</f>
    </oc>
    <nc r="I152"/>
  </rcc>
  <rcc rId="7092" sId="4">
    <oc r="J152">
      <f>J153</f>
    </oc>
    <nc r="J152"/>
  </rcc>
  <rcc rId="7093" sId="4">
    <oc r="K152">
      <f>K153</f>
    </oc>
    <nc r="K152"/>
  </rcc>
  <rcc rId="7094" sId="4">
    <oc r="I153">
      <f>I154</f>
    </oc>
    <nc r="I153"/>
  </rcc>
  <rcc rId="7095" sId="4">
    <oc r="J153">
      <f>J154</f>
    </oc>
    <nc r="J153"/>
  </rcc>
  <rcc rId="7096" sId="4">
    <oc r="K153">
      <f>K154</f>
    </oc>
    <nc r="K153"/>
  </rcc>
  <rcc rId="7097" sId="4">
    <oc r="I154">
      <f>SUM(I155:I156)</f>
    </oc>
    <nc r="I154"/>
  </rcc>
  <rcc rId="7098" sId="4">
    <oc r="J154">
      <f>SUM(J155:J156)</f>
    </oc>
    <nc r="J154"/>
  </rcc>
  <rcc rId="7099" sId="4">
    <oc r="K154">
      <f>SUM(K155:K156)</f>
    </oc>
    <nc r="K154"/>
  </rcc>
  <rcc rId="7100" sId="4">
    <oc r="I157">
      <f>I158</f>
    </oc>
    <nc r="I157"/>
  </rcc>
  <rcc rId="7101" sId="4">
    <oc r="J157">
      <f>J158</f>
    </oc>
    <nc r="J157"/>
  </rcc>
  <rcc rId="7102" sId="4">
    <oc r="K157">
      <f>K158</f>
    </oc>
    <nc r="K157"/>
  </rcc>
  <rcc rId="7103" sId="4">
    <oc r="I158">
      <f>I159+I164</f>
    </oc>
    <nc r="I158"/>
  </rcc>
  <rcc rId="7104" sId="4">
    <oc r="J158">
      <f>J159+J164</f>
    </oc>
    <nc r="J158"/>
  </rcc>
  <rcc rId="7105" sId="4">
    <oc r="K158">
      <f>K159+K164</f>
    </oc>
    <nc r="K158"/>
  </rcc>
  <rcc rId="7106" sId="4">
    <oc r="I159">
      <f>I160</f>
    </oc>
    <nc r="I159"/>
  </rcc>
  <rcc rId="7107" sId="4">
    <oc r="J159">
      <f>J160</f>
    </oc>
    <nc r="J159"/>
  </rcc>
  <rcc rId="7108" sId="4">
    <oc r="K159">
      <f>K160</f>
    </oc>
    <nc r="K159"/>
  </rcc>
  <rcc rId="7109" sId="4">
    <oc r="I160">
      <f>SUM(I161:I163)</f>
    </oc>
    <nc r="I160"/>
  </rcc>
  <rcc rId="7110" sId="4">
    <oc r="J160">
      <f>SUM(J161:J163)</f>
    </oc>
    <nc r="J160"/>
  </rcc>
  <rcc rId="7111" sId="4">
    <oc r="I162">
      <v>2020</v>
    </oc>
    <nc r="I162"/>
  </rcc>
  <rcc rId="7112" sId="4">
    <oc r="J162">
      <v>2020</v>
    </oc>
    <nc r="J162"/>
  </rcc>
  <rcc rId="7113" sId="4">
    <oc r="K162">
      <v>2020</v>
    </oc>
    <nc r="K162"/>
  </rcc>
  <rcc rId="7114" sId="4">
    <oc r="I164">
      <f>I165</f>
    </oc>
    <nc r="I164"/>
  </rcc>
  <rcc rId="7115" sId="4">
    <oc r="J164">
      <f>J165</f>
    </oc>
    <nc r="J164"/>
  </rcc>
  <rcc rId="7116" sId="4">
    <oc r="K164">
      <f>K165</f>
    </oc>
    <nc r="K164"/>
  </rcc>
  <rcc rId="7117" sId="4">
    <oc r="I165">
      <f>I166</f>
    </oc>
    <nc r="I165"/>
  </rcc>
  <rcc rId="7118" sId="4">
    <oc r="J165">
      <f>J166</f>
    </oc>
    <nc r="J165"/>
  </rcc>
  <rcc rId="7119" sId="4">
    <oc r="K165">
      <f>K166</f>
    </oc>
    <nc r="K165"/>
  </rcc>
  <rcc rId="7120" sId="4">
    <oc r="I167">
      <f>I168+I172</f>
    </oc>
    <nc r="I167"/>
  </rcc>
  <rcc rId="7121" sId="4">
    <oc r="J167">
      <f>J168+J172</f>
    </oc>
    <nc r="J167"/>
  </rcc>
  <rcc rId="7122" sId="4">
    <oc r="K167">
      <f>K168+K172</f>
    </oc>
    <nc r="K167"/>
  </rcc>
  <rcc rId="7123" sId="4">
    <oc r="I168">
      <f>I169</f>
    </oc>
    <nc r="I168"/>
  </rcc>
  <rcc rId="7124" sId="4">
    <oc r="J168">
      <f>J169</f>
    </oc>
    <nc r="J168"/>
  </rcc>
  <rcc rId="7125" sId="4">
    <oc r="K168">
      <f>K169</f>
    </oc>
    <nc r="K168"/>
  </rcc>
  <rcc rId="7126" sId="4">
    <oc r="I169">
      <f>I170</f>
    </oc>
    <nc r="I169"/>
  </rcc>
  <rcc rId="7127" sId="4">
    <oc r="J169">
      <f>J170</f>
    </oc>
    <nc r="J169"/>
  </rcc>
  <rcc rId="7128" sId="4">
    <oc r="K169">
      <f>K170</f>
    </oc>
    <nc r="K169"/>
  </rcc>
  <rcc rId="7129" sId="4">
    <oc r="I170">
      <f>I171</f>
    </oc>
    <nc r="I170"/>
  </rcc>
  <rcc rId="7130" sId="4">
    <oc r="J170">
      <f>J171</f>
    </oc>
    <nc r="J170"/>
  </rcc>
  <rcc rId="7131" sId="4">
    <oc r="K170">
      <f>K171</f>
    </oc>
    <nc r="K170"/>
  </rcc>
  <rcc rId="7132" sId="4">
    <oc r="I172">
      <f>SUM(I173+I178)</f>
    </oc>
    <nc r="I172"/>
  </rcc>
  <rcc rId="7133" sId="4">
    <oc r="J172">
      <f>SUM(J173+J178)</f>
    </oc>
    <nc r="J172"/>
  </rcc>
  <rcc rId="7134" sId="4">
    <oc r="K172">
      <f>SUM(K173+K178)</f>
    </oc>
    <nc r="K172"/>
  </rcc>
  <rcc rId="7135" sId="4">
    <oc r="I173">
      <f>I174</f>
    </oc>
    <nc r="I173"/>
  </rcc>
  <rcc rId="7136" sId="4">
    <oc r="J173">
      <f>J174</f>
    </oc>
    <nc r="J173"/>
  </rcc>
  <rcc rId="7137" sId="4">
    <oc r="K173">
      <f>K174</f>
    </oc>
    <nc r="K173"/>
  </rcc>
  <rcc rId="7138" sId="4">
    <oc r="I174">
      <f>SUM(I175:I177)</f>
    </oc>
    <nc r="I174"/>
  </rcc>
  <rcc rId="7139" sId="4">
    <oc r="J174">
      <f>SUM(J175:J177)</f>
    </oc>
    <nc r="J174"/>
  </rcc>
  <rcc rId="7140" sId="4">
    <oc r="K174">
      <f>SUM(K175:K177)</f>
    </oc>
    <nc r="K174"/>
  </rcc>
  <rcc rId="7141" sId="4">
    <oc r="I178">
      <f>I179</f>
    </oc>
    <nc r="I178"/>
  </rcc>
  <rcc rId="7142" sId="4">
    <oc r="J178">
      <f>J179</f>
    </oc>
    <nc r="J178"/>
  </rcc>
  <rcc rId="7143" sId="4">
    <oc r="K178">
      <f>K179</f>
    </oc>
    <nc r="K178"/>
  </rcc>
  <rcc rId="7144" sId="4">
    <oc r="I179">
      <f>SUM(I180:I182)</f>
    </oc>
    <nc r="I179"/>
  </rcc>
  <rcc rId="7145" sId="4">
    <oc r="J179">
      <f>SUM(J180:J182)</f>
    </oc>
    <nc r="J179"/>
  </rcc>
  <rcc rId="7146" sId="4">
    <oc r="K179">
      <f>SUM(K180:K182)</f>
    </oc>
    <nc r="K179"/>
  </rcc>
  <rcc rId="7147" sId="4">
    <oc r="I183">
      <f>SUM(I184+I237+I302)</f>
    </oc>
    <nc r="I183"/>
  </rcc>
  <rcc rId="7148" sId="4">
    <oc r="J183">
      <f>SUM(J184+J237+J302)</f>
    </oc>
    <nc r="J183"/>
  </rcc>
  <rcc rId="7149" sId="4">
    <oc r="K183">
      <f>SUM(K184+K237+K302)</f>
    </oc>
    <nc r="K183"/>
  </rcc>
  <rcc rId="7150" sId="4">
    <oc r="I184">
      <f>SUM(I185+I208+I215+I227+I231)</f>
    </oc>
    <nc r="I184"/>
  </rcc>
  <rcc rId="7151" sId="4">
    <oc r="J184">
      <f>SUM(J185+J208+J215+J227+J231)</f>
    </oc>
    <nc r="J184"/>
  </rcc>
  <rcc rId="7152" sId="4">
    <oc r="K184">
      <f>SUM(K185+K208+K215+K227+K231)</f>
    </oc>
    <nc r="K184"/>
  </rcc>
  <rcc rId="7153" sId="4">
    <oc r="I185">
      <f>SUM(I186+I189+I194+I200+I205)</f>
    </oc>
    <nc r="I185"/>
  </rcc>
  <rcc rId="7154" sId="4">
    <oc r="J185">
      <f>SUM(J186+J189+J194+J200+J205)</f>
    </oc>
    <nc r="J185"/>
  </rcc>
  <rcc rId="7155" sId="4">
    <oc r="K185">
      <f>SUM(K186+K189+K194+K200+K205)</f>
    </oc>
    <nc r="K185"/>
  </rcc>
  <rcc rId="7156" sId="4">
    <oc r="I186">
      <f>I187</f>
    </oc>
    <nc r="I186"/>
  </rcc>
  <rcc rId="7157" sId="4">
    <oc r="J186">
      <f>J187</f>
    </oc>
    <nc r="J186"/>
  </rcc>
  <rcc rId="7158" sId="4">
    <oc r="K186">
      <f>K187</f>
    </oc>
    <nc r="K186"/>
  </rcc>
  <rcc rId="7159" sId="4">
    <oc r="I187">
      <f>I188</f>
    </oc>
    <nc r="I187"/>
  </rcc>
  <rcc rId="7160" sId="4">
    <oc r="J187">
      <f>J188</f>
    </oc>
    <nc r="J187"/>
  </rcc>
  <rcc rId="7161" sId="4">
    <oc r="K187">
      <f>K188</f>
    </oc>
    <nc r="K187"/>
  </rcc>
  <rcc rId="7162" sId="4">
    <oc r="I189">
      <f>I190</f>
    </oc>
    <nc r="I189"/>
  </rcc>
  <rcc rId="7163" sId="4">
    <oc r="J189">
      <f>J190</f>
    </oc>
    <nc r="J189"/>
  </rcc>
  <rcc rId="7164" sId="4">
    <oc r="K189">
      <f>K190</f>
    </oc>
    <nc r="K189"/>
  </rcc>
  <rcc rId="7165" sId="4">
    <oc r="I190">
      <f>SUM(I191:I193)</f>
    </oc>
    <nc r="I190"/>
  </rcc>
  <rcc rId="7166" sId="4">
    <oc r="J190">
      <f>SUM(J191:J193)</f>
    </oc>
    <nc r="J190"/>
  </rcc>
  <rcc rId="7167" sId="4">
    <oc r="K190">
      <f>SUM(K191:K193)</f>
    </oc>
    <nc r="K190"/>
  </rcc>
  <rcc rId="7168" sId="4">
    <oc r="I194">
      <f>I195</f>
    </oc>
    <nc r="I194"/>
  </rcc>
  <rcc rId="7169" sId="4">
    <oc r="J194">
      <f>J195</f>
    </oc>
    <nc r="J194"/>
  </rcc>
  <rcc rId="7170" sId="4">
    <oc r="K194">
      <f>K195</f>
    </oc>
    <nc r="K194"/>
  </rcc>
  <rcc rId="7171" sId="4">
    <oc r="I195">
      <f>SUM(I196:I198)</f>
    </oc>
    <nc r="I195"/>
  </rcc>
  <rcc rId="7172" sId="4">
    <oc r="J195">
      <f>SUM(J196:J198)</f>
    </oc>
    <nc r="J195"/>
  </rcc>
  <rcc rId="7173" sId="4">
    <oc r="K195">
      <f>SUM(K196:K198)</f>
    </oc>
    <nc r="K195"/>
  </rcc>
  <rcc rId="7174" sId="4">
    <oc r="I200">
      <f>I201</f>
    </oc>
    <nc r="I200"/>
  </rcc>
  <rcc rId="7175" sId="4">
    <oc r="J200">
      <f>J201</f>
    </oc>
    <nc r="J200"/>
  </rcc>
  <rcc rId="7176" sId="4">
    <oc r="K200">
      <f>K201</f>
    </oc>
    <nc r="K200"/>
  </rcc>
  <rcc rId="7177" sId="4">
    <oc r="I201">
      <f>SUM(I202:I204)</f>
    </oc>
    <nc r="I201"/>
  </rcc>
  <rcc rId="7178" sId="4">
    <oc r="J201">
      <f>SUM(J202:J204)</f>
    </oc>
    <nc r="J201"/>
  </rcc>
  <rcc rId="7179" sId="4">
    <oc r="K201">
      <f>SUM(K202:K204)</f>
    </oc>
    <nc r="K201"/>
  </rcc>
  <rcc rId="7180" sId="4">
    <oc r="I205">
      <f>I206</f>
    </oc>
    <nc r="I205"/>
  </rcc>
  <rcc rId="7181" sId="4">
    <oc r="J205">
      <f>J206</f>
    </oc>
    <nc r="J205"/>
  </rcc>
  <rcc rId="7182" sId="4">
    <oc r="K205">
      <f>K206</f>
    </oc>
    <nc r="K205"/>
  </rcc>
  <rcc rId="7183" sId="4">
    <oc r="I206">
      <f>I207</f>
    </oc>
    <nc r="I206"/>
  </rcc>
  <rcc rId="7184" sId="4">
    <oc r="J206">
      <f>J207</f>
    </oc>
    <nc r="J206"/>
  </rcc>
  <rcc rId="7185" sId="4">
    <oc r="K206">
      <f>K207</f>
    </oc>
    <nc r="K206"/>
  </rcc>
  <rcc rId="7186" sId="4">
    <oc r="I208">
      <f>I209</f>
    </oc>
    <nc r="I208"/>
  </rcc>
  <rcc rId="7187" sId="4">
    <oc r="J208">
      <f>J209</f>
    </oc>
    <nc r="J208"/>
  </rcc>
  <rcc rId="7188" sId="4">
    <oc r="K208">
      <f>K209</f>
    </oc>
    <nc r="K208"/>
  </rcc>
  <rcc rId="7189" sId="4">
    <oc r="I209">
      <f>I210</f>
    </oc>
    <nc r="I209"/>
  </rcc>
  <rcc rId="7190" sId="4">
    <oc r="J209">
      <f>J210</f>
    </oc>
    <nc r="J209"/>
  </rcc>
  <rcc rId="7191" sId="4">
    <oc r="K209">
      <f>K210</f>
    </oc>
    <nc r="K209"/>
  </rcc>
  <rcc rId="7192" sId="4">
    <oc r="I210">
      <f>SUM(I211:I214)</f>
    </oc>
    <nc r="I210"/>
  </rcc>
  <rcc rId="7193" sId="4">
    <oc r="J210">
      <f>SUM(J211:J214)</f>
    </oc>
    <nc r="J210"/>
  </rcc>
  <rcc rId="7194" sId="4">
    <oc r="K210">
      <f>SUM(K211:K214)</f>
    </oc>
    <nc r="K210"/>
  </rcc>
  <rcc rId="7195" sId="4">
    <oc r="I215">
      <f>SUM(I216+I219)</f>
    </oc>
    <nc r="I215"/>
  </rcc>
  <rcc rId="7196" sId="4">
    <oc r="J215">
      <f>SUM(J216+J219)</f>
    </oc>
    <nc r="J215"/>
  </rcc>
  <rcc rId="7197" sId="4">
    <oc r="K215">
      <f>SUM(K216+K219)</f>
    </oc>
    <nc r="K215"/>
  </rcc>
  <rcc rId="7198" sId="4">
    <oc r="I216">
      <f>I217</f>
    </oc>
    <nc r="I216"/>
  </rcc>
  <rcc rId="7199" sId="4">
    <oc r="J216">
      <f>J217</f>
    </oc>
    <nc r="J216"/>
  </rcc>
  <rcc rId="7200" sId="4">
    <oc r="K216">
      <f>K217</f>
    </oc>
    <nc r="K216"/>
  </rcc>
  <rcc rId="7201" sId="4">
    <oc r="I217">
      <f>I218</f>
    </oc>
    <nc r="I217"/>
  </rcc>
  <rcc rId="7202" sId="4">
    <oc r="J217">
      <f>J218</f>
    </oc>
    <nc r="J217"/>
  </rcc>
  <rcc rId="7203" sId="4">
    <oc r="K217">
      <f>K218</f>
    </oc>
    <nc r="K217"/>
  </rcc>
  <rcc rId="7204" sId="4">
    <oc r="I219">
      <f>I220</f>
    </oc>
    <nc r="I219"/>
  </rcc>
  <rcc rId="7205" sId="4">
    <oc r="J219">
      <f>J220</f>
    </oc>
    <nc r="J219"/>
  </rcc>
  <rcc rId="7206" sId="4">
    <oc r="K219">
      <f>K220</f>
    </oc>
    <nc r="K219"/>
  </rcc>
  <rcc rId="7207" sId="4">
    <oc r="I220">
      <f>SUM(I221:I226)</f>
    </oc>
    <nc r="I220"/>
  </rcc>
  <rcc rId="7208" sId="4">
    <oc r="J220">
      <f>SUM(J221:J226)</f>
    </oc>
    <nc r="J220"/>
  </rcc>
  <rcc rId="7209" sId="4">
    <oc r="K220">
      <f>SUM(K221:K226)</f>
    </oc>
    <nc r="K220"/>
  </rcc>
  <rcc rId="7210" sId="4">
    <oc r="I227">
      <f>I228</f>
    </oc>
    <nc r="I227"/>
  </rcc>
  <rcc rId="7211" sId="4">
    <oc r="J227">
      <f>J228</f>
    </oc>
    <nc r="J227"/>
  </rcc>
  <rcc rId="7212" sId="4">
    <oc r="K227">
      <f>K228</f>
    </oc>
    <nc r="K227"/>
  </rcc>
  <rcc rId="7213" sId="4">
    <oc r="I228">
      <f>I229</f>
    </oc>
    <nc r="I228"/>
  </rcc>
  <rcc rId="7214" sId="4">
    <oc r="J228">
      <f>J229</f>
    </oc>
    <nc r="J228"/>
  </rcc>
  <rcc rId="7215" sId="4">
    <oc r="K228">
      <f>K229</f>
    </oc>
    <nc r="K228"/>
  </rcc>
  <rcc rId="7216" sId="4">
    <oc r="I229">
      <f>I230</f>
    </oc>
    <nc r="I229"/>
  </rcc>
  <rcc rId="7217" sId="4">
    <oc r="J229">
      <f>J230</f>
    </oc>
    <nc r="J229"/>
  </rcc>
  <rcc rId="7218" sId="4">
    <oc r="K229">
      <f>K230</f>
    </oc>
    <nc r="K229"/>
  </rcc>
  <rcc rId="7219" sId="4">
    <oc r="I231">
      <f>I232</f>
    </oc>
    <nc r="I231"/>
  </rcc>
  <rcc rId="7220" sId="4">
    <oc r="J231">
      <f>J232</f>
    </oc>
    <nc r="J231"/>
  </rcc>
  <rcc rId="7221" sId="4">
    <oc r="K231">
      <f>K232</f>
    </oc>
    <nc r="K231"/>
  </rcc>
  <rcc rId="7222" sId="4">
    <oc r="I232">
      <f>I233</f>
    </oc>
    <nc r="I232"/>
  </rcc>
  <rcc rId="7223" sId="4">
    <oc r="J232">
      <f>J233</f>
    </oc>
    <nc r="J232"/>
  </rcc>
  <rcc rId="7224" sId="4">
    <oc r="K232">
      <f>K233</f>
    </oc>
    <nc r="K232"/>
  </rcc>
  <rcc rId="7225" sId="4">
    <oc r="I233">
      <f>SUM(I234:I236)</f>
    </oc>
    <nc r="I233"/>
  </rcc>
  <rcc rId="7226" sId="4">
    <oc r="J233">
      <f>SUM(J234:J236)</f>
    </oc>
    <nc r="J233"/>
  </rcc>
  <rcc rId="7227" sId="4">
    <oc r="K233">
      <f>SUM(K234:K236)</f>
    </oc>
    <nc r="K233"/>
  </rcc>
  <rcc rId="7228" sId="4">
    <oc r="I237">
      <f>SUM(I238+I270)</f>
    </oc>
    <nc r="I237"/>
  </rcc>
  <rcc rId="7229" sId="4">
    <oc r="J237">
      <f>SUM(J238+J270)</f>
    </oc>
    <nc r="J237"/>
  </rcc>
  <rcc rId="7230" sId="4">
    <oc r="K237">
      <f>SUM(K238+K270)</f>
    </oc>
    <nc r="K237"/>
  </rcc>
  <rcc rId="7231" sId="4">
    <oc r="I238">
      <f>SUM(I239+I248+I252+I256+I260+I263+I266)</f>
    </oc>
    <nc r="I238"/>
  </rcc>
  <rcc rId="7232" sId="4">
    <oc r="J238">
      <f>SUM(J239+J248+J252+J256+J260+J263+J266)</f>
    </oc>
    <nc r="J238"/>
  </rcc>
  <rcc rId="7233" sId="4">
    <oc r="K238">
      <f>SUM(K239+K248+K252+K256+K260+K263+K266)</f>
    </oc>
    <nc r="K238"/>
  </rcc>
  <rcc rId="7234" sId="4">
    <oc r="I239">
      <f>I240</f>
    </oc>
    <nc r="I239"/>
  </rcc>
  <rcc rId="7235" sId="4">
    <oc r="J239">
      <f>J240</f>
    </oc>
    <nc r="J239"/>
  </rcc>
  <rcc rId="7236" sId="4">
    <oc r="K239">
      <f>K240</f>
    </oc>
    <nc r="K239"/>
  </rcc>
  <rcc rId="7237" sId="4">
    <oc r="I240">
      <f>SUM(I241:I241)</f>
    </oc>
    <nc r="I240"/>
  </rcc>
  <rcc rId="7238" sId="4">
    <oc r="J240">
      <f>SUM(J241:J241)</f>
    </oc>
    <nc r="J240"/>
  </rcc>
  <rcc rId="7239" sId="4">
    <oc r="K240">
      <f>SUM(K241:K241)</f>
    </oc>
    <nc r="K240"/>
  </rcc>
  <rcc rId="7240" sId="4">
    <oc r="I242">
      <f>SUM(I243:I244)</f>
    </oc>
    <nc r="I242"/>
  </rcc>
  <rcc rId="7241" sId="4">
    <oc r="J242">
      <f>SUM(J243:J244)</f>
    </oc>
    <nc r="J242"/>
  </rcc>
  <rcc rId="7242" sId="4">
    <oc r="K242">
      <f>SUM(K243:K244)</f>
    </oc>
    <nc r="K242"/>
  </rcc>
  <rcc rId="7243" sId="4">
    <oc r="I245">
      <f>SUM(I246:I247)</f>
    </oc>
    <nc r="I245"/>
  </rcc>
  <rcc rId="7244" sId="4">
    <oc r="J245">
      <f>SUM(J246:J247)</f>
    </oc>
    <nc r="J245"/>
  </rcc>
  <rcc rId="7245" sId="4">
    <oc r="K245">
      <f>SUM(K246:K247)</f>
    </oc>
    <nc r="K245"/>
  </rcc>
  <rcc rId="7246" sId="4">
    <oc r="I248">
      <f>I249</f>
    </oc>
    <nc r="I248"/>
  </rcc>
  <rcc rId="7247" sId="4">
    <oc r="J248">
      <f>J249</f>
    </oc>
    <nc r="J248"/>
  </rcc>
  <rcc rId="7248" sId="4">
    <oc r="K248">
      <f>K249</f>
    </oc>
    <nc r="K248"/>
  </rcc>
  <rcc rId="7249" sId="4">
    <oc r="I249">
      <f>SUM(I250:I251)</f>
    </oc>
    <nc r="I249"/>
  </rcc>
  <rcc rId="7250" sId="4">
    <oc r="J249">
      <f>SUM(J250:J251)</f>
    </oc>
    <nc r="J249"/>
  </rcc>
  <rcc rId="7251" sId="4">
    <oc r="K249">
      <f>SUM(K250:K251)</f>
    </oc>
    <nc r="K249"/>
  </rcc>
  <rcc rId="7252" sId="4">
    <oc r="I252">
      <f>I253</f>
    </oc>
    <nc r="I252"/>
  </rcc>
  <rcc rId="7253" sId="4">
    <oc r="J252">
      <f>J253</f>
    </oc>
    <nc r="J252"/>
  </rcc>
  <rcc rId="7254" sId="4">
    <oc r="K252">
      <f>K253</f>
    </oc>
    <nc r="K252"/>
  </rcc>
  <rcc rId="7255" sId="4">
    <oc r="I253">
      <f>I254+I255</f>
    </oc>
    <nc r="I253"/>
  </rcc>
  <rcc rId="7256" sId="4">
    <oc r="J253">
      <f>J254+J255</f>
    </oc>
    <nc r="J253"/>
  </rcc>
  <rcc rId="7257" sId="4">
    <oc r="K253">
      <f>K254+K255</f>
    </oc>
    <nc r="K253"/>
  </rcc>
  <rcc rId="7258" sId="4">
    <oc r="I256">
      <f>I257</f>
    </oc>
    <nc r="I256"/>
  </rcc>
  <rcc rId="7259" sId="4">
    <oc r="J256">
      <f>J257</f>
    </oc>
    <nc r="J256"/>
  </rcc>
  <rcc rId="7260" sId="4">
    <oc r="K256">
      <f>K257</f>
    </oc>
    <nc r="K256"/>
  </rcc>
  <rcc rId="7261" sId="4">
    <oc r="I257">
      <f>SUM(I258:I259)</f>
    </oc>
    <nc r="I257"/>
  </rcc>
  <rcc rId="7262" sId="4">
    <oc r="J257">
      <f>SUM(J258:J259)</f>
    </oc>
    <nc r="J257"/>
  </rcc>
  <rcc rId="7263" sId="4">
    <oc r="K257">
      <f>SUM(K258:K259)</f>
    </oc>
    <nc r="K257"/>
  </rcc>
  <rcc rId="7264" sId="4">
    <oc r="I260">
      <f>I261</f>
    </oc>
    <nc r="I260"/>
  </rcc>
  <rcc rId="7265" sId="4">
    <oc r="J260">
      <f>J261</f>
    </oc>
    <nc r="J260"/>
  </rcc>
  <rcc rId="7266" sId="4">
    <oc r="K260">
      <f>K261</f>
    </oc>
    <nc r="K260"/>
  </rcc>
  <rcc rId="7267" sId="4">
    <oc r="I261">
      <f>I262</f>
    </oc>
    <nc r="I261"/>
  </rcc>
  <rcc rId="7268" sId="4">
    <oc r="J261">
      <f>J262</f>
    </oc>
    <nc r="J261"/>
  </rcc>
  <rcc rId="7269" sId="4">
    <oc r="K261">
      <f>K262</f>
    </oc>
    <nc r="K261"/>
  </rcc>
  <rcc rId="7270" sId="4">
    <oc r="I263">
      <f>I264</f>
    </oc>
    <nc r="I263"/>
  </rcc>
  <rcc rId="7271" sId="4">
    <oc r="J263">
      <f>J264</f>
    </oc>
    <nc r="J263"/>
  </rcc>
  <rcc rId="7272" sId="4">
    <oc r="K263">
      <f>K264</f>
    </oc>
    <nc r="K263"/>
  </rcc>
  <rcc rId="7273" sId="4">
    <oc r="I264">
      <f>I265</f>
    </oc>
    <nc r="I264"/>
  </rcc>
  <rcc rId="7274" sId="4">
    <oc r="J264">
      <f>J265</f>
    </oc>
    <nc r="J264"/>
  </rcc>
  <rcc rId="7275" sId="4">
    <oc r="K264">
      <f>K265</f>
    </oc>
    <nc r="K264"/>
  </rcc>
  <rcc rId="7276" sId="4">
    <oc r="I266">
      <f>I267</f>
    </oc>
    <nc r="I266"/>
  </rcc>
  <rcc rId="7277" sId="4">
    <oc r="J266">
      <f>J267</f>
    </oc>
    <nc r="J266"/>
  </rcc>
  <rcc rId="7278" sId="4">
    <oc r="K266">
      <f>K267</f>
    </oc>
    <nc r="K266"/>
  </rcc>
  <rcc rId="7279" sId="4">
    <oc r="I267">
      <f>I268+I269</f>
    </oc>
    <nc r="I267"/>
  </rcc>
  <rcc rId="7280" sId="4">
    <oc r="J267">
      <f>J268+J269</f>
    </oc>
    <nc r="J267"/>
  </rcc>
  <rcc rId="7281" sId="4">
    <oc r="K267">
      <f>K268+K269</f>
    </oc>
    <nc r="K267"/>
  </rcc>
  <rcc rId="7282" sId="4">
    <oc r="I270">
      <f>SUM(I271+I280+I284+I288+I292+I295+I298)</f>
    </oc>
    <nc r="I270"/>
  </rcc>
  <rcc rId="7283" sId="4">
    <oc r="J270">
      <f>SUM(J271+J280+J284+J288+J292+J295+J298)</f>
    </oc>
    <nc r="J270"/>
  </rcc>
  <rcc rId="7284" sId="4">
    <oc r="K270">
      <f>SUM(K271+K280+K284+K288+K292+K295+K298)</f>
    </oc>
    <nc r="K270"/>
  </rcc>
  <rcc rId="7285" sId="4">
    <oc r="I271">
      <f>I272</f>
    </oc>
    <nc r="I271"/>
  </rcc>
  <rcc rId="7286" sId="4">
    <oc r="J271">
      <f>J272</f>
    </oc>
    <nc r="J271"/>
  </rcc>
  <rcc rId="7287" sId="4">
    <oc r="K271">
      <f>K272</f>
    </oc>
    <nc r="K271"/>
  </rcc>
  <rcc rId="7288" sId="4">
    <oc r="I272">
      <f>SUM(I273)</f>
    </oc>
    <nc r="I272"/>
  </rcc>
  <rcc rId="7289" sId="4">
    <oc r="J272">
      <f>SUM(J273)</f>
    </oc>
    <nc r="J272"/>
  </rcc>
  <rcc rId="7290" sId="4">
    <oc r="K272">
      <f>SUM(K273)</f>
    </oc>
    <nc r="K272"/>
  </rcc>
  <rcc rId="7291" sId="4">
    <oc r="I274">
      <f>SUM(I275:I276)</f>
    </oc>
    <nc r="I274"/>
  </rcc>
  <rcc rId="7292" sId="4">
    <oc r="J274">
      <f>SUM(J275:J276)</f>
    </oc>
    <nc r="J274"/>
  </rcc>
  <rcc rId="7293" sId="4">
    <oc r="K274">
      <f>SUM(K275:K276)</f>
    </oc>
    <nc r="K274"/>
  </rcc>
  <rcc rId="7294" sId="4">
    <oc r="I277">
      <f>SUM(I278:I279)</f>
    </oc>
    <nc r="I277"/>
  </rcc>
  <rcc rId="7295" sId="4">
    <oc r="J277">
      <f>SUM(J278:J279)</f>
    </oc>
    <nc r="J277"/>
  </rcc>
  <rcc rId="7296" sId="4">
    <oc r="K277">
      <f>SUM(K278:K279)</f>
    </oc>
    <nc r="K277"/>
  </rcc>
  <rcc rId="7297" sId="4">
    <oc r="I280">
      <f>I281</f>
    </oc>
    <nc r="I280"/>
  </rcc>
  <rcc rId="7298" sId="4">
    <oc r="J280">
      <f>J281</f>
    </oc>
    <nc r="J280"/>
  </rcc>
  <rcc rId="7299" sId="4">
    <oc r="K280">
      <f>K281</f>
    </oc>
    <nc r="K280"/>
  </rcc>
  <rcc rId="7300" sId="4">
    <oc r="I281">
      <f>SUM(I282:I283)</f>
    </oc>
    <nc r="I281"/>
  </rcc>
  <rcc rId="7301" sId="4">
    <oc r="J281">
      <f>SUM(J282:J283)</f>
    </oc>
    <nc r="J281"/>
  </rcc>
  <rcc rId="7302" sId="4">
    <oc r="K281">
      <f>SUM(K282:K283)</f>
    </oc>
    <nc r="K281"/>
  </rcc>
  <rcc rId="7303" sId="4">
    <oc r="I284">
      <f>I285</f>
    </oc>
    <nc r="I284"/>
  </rcc>
  <rcc rId="7304" sId="4">
    <oc r="J284">
      <f>J285</f>
    </oc>
    <nc r="J284"/>
  </rcc>
  <rcc rId="7305" sId="4">
    <oc r="K284">
      <f>K285</f>
    </oc>
    <nc r="K284"/>
  </rcc>
  <rcc rId="7306" sId="4">
    <oc r="I285">
      <f>I286+I287</f>
    </oc>
    <nc r="I285"/>
  </rcc>
  <rcc rId="7307" sId="4">
    <oc r="J285">
      <f>J286+J287</f>
    </oc>
    <nc r="J285"/>
  </rcc>
  <rcc rId="7308" sId="4">
    <oc r="K285">
      <f>K286+K287</f>
    </oc>
    <nc r="K285"/>
  </rcc>
  <rcc rId="7309" sId="4">
    <oc r="I288">
      <f>I289</f>
    </oc>
    <nc r="I288"/>
  </rcc>
  <rcc rId="7310" sId="4">
    <oc r="J288">
      <f>J289</f>
    </oc>
    <nc r="J288"/>
  </rcc>
  <rcc rId="7311" sId="4">
    <oc r="K288">
      <f>K289</f>
    </oc>
    <nc r="K288"/>
  </rcc>
  <rcc rId="7312" sId="4">
    <oc r="I289">
      <f>SUM(I290:I291)</f>
    </oc>
    <nc r="I289"/>
  </rcc>
  <rcc rId="7313" sId="4">
    <oc r="J289">
      <f>SUM(J290:J291)</f>
    </oc>
    <nc r="J289"/>
  </rcc>
  <rcc rId="7314" sId="4">
    <oc r="K289">
      <f>SUM(K290:K291)</f>
    </oc>
    <nc r="K289"/>
  </rcc>
  <rcc rId="7315" sId="4">
    <oc r="I292">
      <f>I293</f>
    </oc>
    <nc r="I292"/>
  </rcc>
  <rcc rId="7316" sId="4">
    <oc r="J292">
      <f>J293</f>
    </oc>
    <nc r="J292"/>
  </rcc>
  <rcc rId="7317" sId="4">
    <oc r="K292">
      <f>K293</f>
    </oc>
    <nc r="K292"/>
  </rcc>
  <rcc rId="7318" sId="4">
    <oc r="I293">
      <f>I294</f>
    </oc>
    <nc r="I293"/>
  </rcc>
  <rcc rId="7319" sId="4">
    <oc r="J293">
      <f>J294</f>
    </oc>
    <nc r="J293"/>
  </rcc>
  <rcc rId="7320" sId="4">
    <oc r="K293">
      <f>K294</f>
    </oc>
    <nc r="K293"/>
  </rcc>
  <rcc rId="7321" sId="4">
    <oc r="I295">
      <f>I296</f>
    </oc>
    <nc r="I295"/>
  </rcc>
  <rcc rId="7322" sId="4">
    <oc r="J295">
      <f>J296</f>
    </oc>
    <nc r="J295"/>
  </rcc>
  <rcc rId="7323" sId="4">
    <oc r="K295">
      <f>K296</f>
    </oc>
    <nc r="K295"/>
  </rcc>
  <rcc rId="7324" sId="4">
    <oc r="I296">
      <f>I297</f>
    </oc>
    <nc r="I296"/>
  </rcc>
  <rcc rId="7325" sId="4">
    <oc r="J296">
      <f>J297</f>
    </oc>
    <nc r="J296"/>
  </rcc>
  <rcc rId="7326" sId="4">
    <oc r="K296">
      <f>K297</f>
    </oc>
    <nc r="K296"/>
  </rcc>
  <rcc rId="7327" sId="4">
    <oc r="I298">
      <f>I299</f>
    </oc>
    <nc r="I298"/>
  </rcc>
  <rcc rId="7328" sId="4">
    <oc r="J298">
      <f>J299</f>
    </oc>
    <nc r="J298"/>
  </rcc>
  <rcc rId="7329" sId="4">
    <oc r="K298">
      <f>K299</f>
    </oc>
    <nc r="K298"/>
  </rcc>
  <rcc rId="7330" sId="4">
    <oc r="I299">
      <f>I300+I301</f>
    </oc>
    <nc r="I299"/>
  </rcc>
  <rcc rId="7331" sId="4">
    <oc r="J299">
      <f>J300+J301</f>
    </oc>
    <nc r="J299"/>
  </rcc>
  <rcc rId="7332" sId="4">
    <oc r="K299">
      <f>K300+K301</f>
    </oc>
    <nc r="K299"/>
  </rcc>
  <rcc rId="7333" sId="4">
    <oc r="I302">
      <f>SUM(I303+I335)</f>
    </oc>
    <nc r="I302"/>
  </rcc>
  <rcc rId="7334" sId="4">
    <oc r="J302">
      <f>SUM(J303+J335)</f>
    </oc>
    <nc r="J302"/>
  </rcc>
  <rcc rId="7335" sId="4">
    <oc r="K302">
      <f>SUM(K303+K335)</f>
    </oc>
    <nc r="K302"/>
  </rcc>
  <rcc rId="7336" sId="4">
    <oc r="I303">
      <f>SUM(I304+I313+I317+I321+I325+I328+I331)</f>
    </oc>
    <nc r="I303"/>
  </rcc>
  <rcc rId="7337" sId="4">
    <oc r="J303">
      <f>SUM(J304+J313+J317+J321+J325+J328+J331)</f>
    </oc>
    <nc r="J303"/>
  </rcc>
  <rcc rId="7338" sId="4">
    <oc r="K303">
      <f>SUM(K304+K313+K317+K321+K325+K328+K331)</f>
    </oc>
    <nc r="K303"/>
  </rcc>
  <rcc rId="7339" sId="4">
    <oc r="I304">
      <f>SUM(I305+I307+I310)</f>
    </oc>
    <nc r="I304"/>
  </rcc>
  <rcc rId="7340" sId="4">
    <oc r="J304">
      <f>SUM(J305+J307+J310)</f>
    </oc>
    <nc r="J304"/>
  </rcc>
  <rcc rId="7341" sId="4">
    <oc r="K304">
      <f>SUM(K305+K307+K310)</f>
    </oc>
    <nc r="K304"/>
  </rcc>
  <rcc rId="7342" sId="4">
    <oc r="I305">
      <f>SUM(I306:I306)</f>
    </oc>
    <nc r="I305"/>
  </rcc>
  <rcc rId="7343" sId="4">
    <oc r="J305">
      <f>SUM(J306:J306)</f>
    </oc>
    <nc r="J305"/>
  </rcc>
  <rcc rId="7344" sId="4">
    <oc r="K305">
      <f>SUM(K306:K306)</f>
    </oc>
    <nc r="K305"/>
  </rcc>
  <rcc rId="7345" sId="4">
    <oc r="I307">
      <f>SUM(I308:I309)</f>
    </oc>
    <nc r="I307"/>
  </rcc>
  <rcc rId="7346" sId="4">
    <oc r="J307">
      <f>SUM(J308:J309)</f>
    </oc>
    <nc r="J307"/>
  </rcc>
  <rcc rId="7347" sId="4">
    <oc r="K307">
      <f>SUM(K308:K309)</f>
    </oc>
    <nc r="K307"/>
  </rcc>
  <rcc rId="7348" sId="4">
    <oc r="I310">
      <f>SUM(I311:I312)</f>
    </oc>
    <nc r="I310"/>
  </rcc>
  <rcc rId="7349" sId="4">
    <oc r="J310">
      <f>SUM(J311:J312)</f>
    </oc>
    <nc r="J310"/>
  </rcc>
  <rcc rId="7350" sId="4">
    <oc r="K310">
      <f>SUM(K311:K312)</f>
    </oc>
    <nc r="K310"/>
  </rcc>
  <rcc rId="7351" sId="4">
    <oc r="I313">
      <f>I314</f>
    </oc>
    <nc r="I313"/>
  </rcc>
  <rcc rId="7352" sId="4">
    <oc r="J313">
      <f>J314</f>
    </oc>
    <nc r="J313"/>
  </rcc>
  <rcc rId="7353" sId="4">
    <oc r="K313">
      <f>K314</f>
    </oc>
    <nc r="K313"/>
  </rcc>
  <rcc rId="7354" sId="4">
    <oc r="I314">
      <f>SUM(I315:I316)</f>
    </oc>
    <nc r="I314"/>
  </rcc>
  <rcc rId="7355" sId="4">
    <oc r="J314">
      <f>SUM(J315:J316)</f>
    </oc>
    <nc r="J314"/>
  </rcc>
  <rcc rId="7356" sId="4">
    <oc r="K314">
      <f>SUM(K315:K316)</f>
    </oc>
    <nc r="K314"/>
  </rcc>
  <rcc rId="7357" sId="4">
    <oc r="I317">
      <f>I318</f>
    </oc>
    <nc r="I317"/>
  </rcc>
  <rcc rId="7358" sId="4">
    <oc r="J317">
      <f>J318</f>
    </oc>
    <nc r="J317"/>
  </rcc>
  <rcc rId="7359" sId="4">
    <oc r="K317">
      <f>K318</f>
    </oc>
    <nc r="K317"/>
  </rcc>
  <rcc rId="7360" sId="4">
    <oc r="I318">
      <f>I319+I320</f>
    </oc>
    <nc r="I318"/>
  </rcc>
  <rcc rId="7361" sId="4">
    <oc r="J318">
      <f>J319+J320</f>
    </oc>
    <nc r="J318"/>
  </rcc>
  <rcc rId="7362" sId="4">
    <oc r="K318">
      <f>K319+K320</f>
    </oc>
    <nc r="K318"/>
  </rcc>
  <rcc rId="7363" sId="4">
    <oc r="I321">
      <f>I322</f>
    </oc>
    <nc r="I321"/>
  </rcc>
  <rcc rId="7364" sId="4">
    <oc r="J321">
      <f>J322</f>
    </oc>
    <nc r="J321"/>
  </rcc>
  <rcc rId="7365" sId="4">
    <oc r="K321">
      <f>K322</f>
    </oc>
    <nc r="K321"/>
  </rcc>
  <rcc rId="7366" sId="4">
    <oc r="I322">
      <f>SUM(I323:I324)</f>
    </oc>
    <nc r="I322"/>
  </rcc>
  <rcc rId="7367" sId="4">
    <oc r="J322">
      <f>SUM(J323:J324)</f>
    </oc>
    <nc r="J322"/>
  </rcc>
  <rcc rId="7368" sId="4">
    <oc r="K322">
      <f>SUM(K323:K324)</f>
    </oc>
    <nc r="K322"/>
  </rcc>
  <rcc rId="7369" sId="4">
    <oc r="I325">
      <f>I326</f>
    </oc>
    <nc r="I325"/>
  </rcc>
  <rcc rId="7370" sId="4">
    <oc r="J325">
      <f>J326</f>
    </oc>
    <nc r="J325"/>
  </rcc>
  <rcc rId="7371" sId="4">
    <oc r="K325">
      <f>K326</f>
    </oc>
    <nc r="K325"/>
  </rcc>
  <rcc rId="7372" sId="4">
    <oc r="I326">
      <f>I327</f>
    </oc>
    <nc r="I326"/>
  </rcc>
  <rcc rId="7373" sId="4">
    <oc r="J326">
      <f>J327</f>
    </oc>
    <nc r="J326"/>
  </rcc>
  <rcc rId="7374" sId="4">
    <oc r="K326">
      <f>K327</f>
    </oc>
    <nc r="K326"/>
  </rcc>
  <rcc rId="7375" sId="4">
    <oc r="I328">
      <f>I329</f>
    </oc>
    <nc r="I328"/>
  </rcc>
  <rcc rId="7376" sId="4">
    <oc r="J328">
      <f>J329</f>
    </oc>
    <nc r="J328"/>
  </rcc>
  <rcc rId="7377" sId="4">
    <oc r="K328">
      <f>K329</f>
    </oc>
    <nc r="K328"/>
  </rcc>
  <rcc rId="7378" sId="4">
    <oc r="I329">
      <f>I330</f>
    </oc>
    <nc r="I329"/>
  </rcc>
  <rcc rId="7379" sId="4">
    <oc r="J329">
      <f>J330</f>
    </oc>
    <nc r="J329"/>
  </rcc>
  <rcc rId="7380" sId="4">
    <oc r="K329">
      <f>K330</f>
    </oc>
    <nc r="K329"/>
  </rcc>
  <rcc rId="7381" sId="4">
    <oc r="I331">
      <f>I332</f>
    </oc>
    <nc r="I331"/>
  </rcc>
  <rcc rId="7382" sId="4">
    <oc r="J331">
      <f>J332</f>
    </oc>
    <nc r="J331"/>
  </rcc>
  <rcc rId="7383" sId="4">
    <oc r="K331">
      <f>K332</f>
    </oc>
    <nc r="K331"/>
  </rcc>
  <rcc rId="7384" sId="4">
    <oc r="I332">
      <f>I333+I334</f>
    </oc>
    <nc r="I332"/>
  </rcc>
  <rcc rId="7385" sId="4">
    <oc r="J332">
      <f>J333+J334</f>
    </oc>
    <nc r="J332"/>
  </rcc>
  <rcc rId="7386" sId="4">
    <oc r="K332">
      <f>K333+K334</f>
    </oc>
    <nc r="K332"/>
  </rcc>
  <rcc rId="7387" sId="4">
    <oc r="I335">
      <f>SUM(I336+I345+I349+I353+I357+I360+I363)</f>
    </oc>
    <nc r="I335"/>
  </rcc>
  <rcc rId="7388" sId="4">
    <oc r="J335">
      <f>SUM(J336+J345+J349+J353+J357+J360+J363)</f>
    </oc>
    <nc r="J335"/>
  </rcc>
  <rcc rId="7389" sId="4">
    <oc r="K335">
      <f>SUM(K336+K345+K349+K353+K357+K360+K363)</f>
    </oc>
    <nc r="K335"/>
  </rcc>
  <rcc rId="7390" sId="4">
    <oc r="I336">
      <f>I337</f>
    </oc>
    <nc r="I336"/>
  </rcc>
  <rcc rId="7391" sId="4">
    <oc r="J336">
      <f>J337</f>
    </oc>
    <nc r="J336"/>
  </rcc>
  <rcc rId="7392" sId="4">
    <oc r="K336">
      <f>K337</f>
    </oc>
    <nc r="K336"/>
  </rcc>
  <rcc rId="7393" sId="4">
    <oc r="I337">
      <f>SUM(I338:I338)</f>
    </oc>
    <nc r="I337"/>
  </rcc>
  <rcc rId="7394" sId="4">
    <oc r="J337">
      <f>SUM(J338:J338)</f>
    </oc>
    <nc r="J337"/>
  </rcc>
  <rcc rId="7395" sId="4">
    <oc r="K337">
      <f>SUM(K338:K338)</f>
    </oc>
    <nc r="K337"/>
  </rcc>
  <rcc rId="7396" sId="4">
    <oc r="I339">
      <f>SUM(I340:I341)</f>
    </oc>
    <nc r="I339"/>
  </rcc>
  <rcc rId="7397" sId="4">
    <oc r="J339">
      <f>SUM(J340:J341)</f>
    </oc>
    <nc r="J339"/>
  </rcc>
  <rcc rId="7398" sId="4">
    <oc r="K339">
      <f>SUM(K340:K341)</f>
    </oc>
    <nc r="K339"/>
  </rcc>
  <rcc rId="7399" sId="4">
    <oc r="I342">
      <f>SUM(I343:I344)</f>
    </oc>
    <nc r="I342"/>
  </rcc>
  <rcc rId="7400" sId="4">
    <oc r="J342">
      <f>SUM(J343:J344)</f>
    </oc>
    <nc r="J342"/>
  </rcc>
  <rcc rId="7401" sId="4">
    <oc r="K342">
      <f>SUM(K343:K344)</f>
    </oc>
    <nc r="K342"/>
  </rcc>
  <rcc rId="7402" sId="4">
    <oc r="I345">
      <f>I346</f>
    </oc>
    <nc r="I345"/>
  </rcc>
  <rcc rId="7403" sId="4">
    <oc r="J345">
      <f>J346</f>
    </oc>
    <nc r="J345"/>
  </rcc>
  <rcc rId="7404" sId="4">
    <oc r="K345">
      <f>K346</f>
    </oc>
    <nc r="K345"/>
  </rcc>
  <rcc rId="7405" sId="4">
    <oc r="I346">
      <f>SUM(I347:I348)</f>
    </oc>
    <nc r="I346"/>
  </rcc>
  <rcc rId="7406" sId="4">
    <oc r="J346">
      <f>SUM(J347:J348)</f>
    </oc>
    <nc r="J346"/>
  </rcc>
  <rcc rId="7407" sId="4">
    <oc r="K346">
      <f>SUM(K347:K348)</f>
    </oc>
    <nc r="K346"/>
  </rcc>
  <rcc rId="7408" sId="4">
    <oc r="I349">
      <f>I350</f>
    </oc>
    <nc r="I349"/>
  </rcc>
  <rcc rId="7409" sId="4">
    <oc r="J349">
      <f>J350</f>
    </oc>
    <nc r="J349"/>
  </rcc>
  <rcc rId="7410" sId="4">
    <oc r="K349">
      <f>K350</f>
    </oc>
    <nc r="K349"/>
  </rcc>
  <rcc rId="7411" sId="4">
    <oc r="I350">
      <f>I351+I352</f>
    </oc>
    <nc r="I350"/>
  </rcc>
  <rcc rId="7412" sId="4">
    <oc r="J350">
      <f>J351+J352</f>
    </oc>
    <nc r="J350"/>
  </rcc>
  <rcc rId="7413" sId="4">
    <oc r="K350">
      <f>K351+K352</f>
    </oc>
    <nc r="K350"/>
  </rcc>
  <rcc rId="7414" sId="4">
    <oc r="I353">
      <f>I354</f>
    </oc>
    <nc r="I353"/>
  </rcc>
  <rcc rId="7415" sId="4">
    <oc r="J353">
      <f>J354</f>
    </oc>
    <nc r="J353"/>
  </rcc>
  <rcc rId="7416" sId="4">
    <oc r="K353">
      <f>K354</f>
    </oc>
    <nc r="K353"/>
  </rcc>
  <rcc rId="7417" sId="4">
    <oc r="I354">
      <f>SUM(I355:I356)</f>
    </oc>
    <nc r="I354"/>
  </rcc>
  <rcc rId="7418" sId="4">
    <oc r="J354">
      <f>SUM(J355:J356)</f>
    </oc>
    <nc r="J354"/>
  </rcc>
  <rcc rId="7419" sId="4">
    <oc r="K354">
      <f>SUM(K355:K356)</f>
    </oc>
    <nc r="K354"/>
  </rcc>
  <rcc rId="7420" sId="4">
    <oc r="I357">
      <f>I358</f>
    </oc>
    <nc r="I357"/>
  </rcc>
  <rcc rId="7421" sId="4">
    <oc r="J357">
      <f>J358</f>
    </oc>
    <nc r="J357"/>
  </rcc>
  <rcc rId="7422" sId="4">
    <oc r="K357">
      <f>K358</f>
    </oc>
    <nc r="K357"/>
  </rcc>
  <rcc rId="7423" sId="4">
    <oc r="I358">
      <f>I359</f>
    </oc>
    <nc r="I358"/>
  </rcc>
  <rcc rId="7424" sId="4">
    <oc r="J358">
      <f>J359</f>
    </oc>
    <nc r="J358"/>
  </rcc>
  <rcc rId="7425" sId="4">
    <oc r="K358">
      <f>K359</f>
    </oc>
    <nc r="K358"/>
  </rcc>
  <rcc rId="7426" sId="4">
    <oc r="I360">
      <f>I361</f>
    </oc>
    <nc r="I360"/>
  </rcc>
  <rcc rId="7427" sId="4">
    <oc r="J360">
      <f>J361</f>
    </oc>
    <nc r="J360"/>
  </rcc>
  <rcc rId="7428" sId="4">
    <oc r="K360">
      <f>K361</f>
    </oc>
    <nc r="K360"/>
  </rcc>
  <rcc rId="7429" sId="4">
    <oc r="I361">
      <f>I362</f>
    </oc>
    <nc r="I361"/>
  </rcc>
  <rcc rId="7430" sId="4">
    <oc r="J361">
      <f>J362</f>
    </oc>
    <nc r="J361"/>
  </rcc>
  <rcc rId="7431" sId="4">
    <oc r="K361">
      <f>K362</f>
    </oc>
    <nc r="K361"/>
  </rcc>
  <rcc rId="7432" sId="4">
    <oc r="I363">
      <f>I364</f>
    </oc>
    <nc r="I363"/>
  </rcc>
  <rcc rId="7433" sId="4">
    <oc r="J363">
      <f>J364</f>
    </oc>
    <nc r="J363"/>
  </rcc>
  <rcc rId="7434" sId="4">
    <oc r="K363">
      <f>K364</f>
    </oc>
    <nc r="K363"/>
  </rcc>
  <rcc rId="7435" sId="4">
    <oc r="I364">
      <f>SUM(I365:I366)</f>
    </oc>
    <nc r="I364"/>
  </rcc>
  <rcc rId="7436" sId="4">
    <oc r="J364">
      <f>SUM(J365:J366)</f>
    </oc>
    <nc r="J364"/>
  </rcc>
  <rcc rId="7437" sId="4">
    <oc r="K364">
      <f>SUM(K365:K366)</f>
    </oc>
    <nc r="K364"/>
  </rcc>
  <rcc rId="7438" sId="4">
    <oc r="I367">
      <f>SUM(I33+I183)</f>
    </oc>
    <nc r="I367"/>
  </rcc>
  <rcc rId="7439" sId="4">
    <oc r="J367">
      <f>SUM(J33+J183)</f>
    </oc>
    <nc r="J367"/>
  </rcc>
  <rcc rId="7440" sId="4">
    <oc r="K367">
      <f>SUM(K33+K183)</f>
    </oc>
    <nc r="K367"/>
  </rcc>
  <rcc rId="7441" sId="4">
    <oc r="G369" t="inlineStr">
      <is>
        <t>Direktorius</t>
      </is>
    </oc>
    <nc r="G369"/>
  </rcc>
  <rcc rId="7442" sId="4">
    <oc r="K369" t="inlineStr">
      <is>
        <t>Kęstutis Šaltis</t>
      </is>
    </oc>
    <nc r="K369"/>
  </rcc>
  <rcc rId="7443" sId="4">
    <oc r="G372" t="inlineStr">
      <is>
        <t>Šiaulių apskaitos centro vyr. buhalterė</t>
      </is>
    </oc>
    <nc r="G372"/>
  </rcc>
  <rcc rId="7444" sId="4">
    <oc r="K372" t="inlineStr">
      <is>
        <t>Stanislava Vaičiulienė</t>
      </is>
    </oc>
    <nc r="K372"/>
  </rcc>
  <rdn rId="0" localSheetId="1" customView="1" name="Z_7681B0F6_A68E_439E_9679_B5A8E19C1B3E_.wvu.PrintTitles" hidden="1" oldHidden="1">
    <formula>'f2'!$19:$25</formula>
  </rdn>
  <rdn rId="0" localSheetId="1" customView="1" name="Z_7681B0F6_A68E_439E_9679_B5A8E19C1B3E_.wvu.Cols" hidden="1" oldHidden="1">
    <formula>'f2'!$M:$P</formula>
  </rdn>
  <rdn rId="0" localSheetId="2" customView="1" name="Z_7681B0F6_A68E_439E_9679_B5A8E19C1B3E_.wvu.PrintTitles" hidden="1" oldHidden="1">
    <formula>'f2 (2)'!$19:$25</formula>
  </rdn>
  <rdn rId="0" localSheetId="2" customView="1" name="Z_7681B0F6_A68E_439E_9679_B5A8E19C1B3E_.wvu.Cols" hidden="1" oldHidden="1">
    <formula>'f2 (2)'!$M:$P</formula>
  </rdn>
  <rdn rId="0" localSheetId="3" customView="1" name="Z_7681B0F6_A68E_439E_9679_B5A8E19C1B3E_.wvu.PrintTitles" hidden="1" oldHidden="1">
    <formula>'f2 (3)'!$19:$25</formula>
  </rdn>
  <rdn rId="0" localSheetId="3" customView="1" name="Z_7681B0F6_A68E_439E_9679_B5A8E19C1B3E_.wvu.Cols" hidden="1" oldHidden="1">
    <formula>'f2 (3)'!$M:$P</formula>
  </rdn>
  <rdn rId="0" localSheetId="4" customView="1" name="Z_7681B0F6_A68E_439E_9679_B5A8E19C1B3E_.wvu.PrintTitles" hidden="1" oldHidden="1">
    <formula>'Forma Nr.2 '!$22:$32</formula>
  </rdn>
  <rdn rId="0" localSheetId="4" customView="1" name="Z_7681B0F6_A68E_439E_9679_B5A8E19C1B3E_.wvu.Rows" hidden="1" oldHidden="1">
    <formula>'Forma Nr.2 '!$34:$156,'Forma Nr.2 '!$161:$161,'Forma Nr.2 '!$163:$366</formula>
  </rdn>
  <rdn rId="0" localSheetId="4" customView="1" name="Z_7681B0F6_A68E_439E_9679_B5A8E19C1B3E_.wvu.Cols" hidden="1" oldHidden="1">
    <formula>'Forma Nr.2 '!$M:$P</formula>
  </rdn>
  <rcv guid="{7681B0F6-A68E-439E-9679-B5A8E19C1B3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E0FBBBE7-C976-4CF5-AF9A-390DA3415BC8}" name="Jurgita Vorevičienė" id="-1776936955" dateTime="2022-10-04T15:02:07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13" Type="http://schemas.openxmlformats.org/officeDocument/2006/relationships/printerSettings" Target="../printerSettings/printerSettings37.bin"/><Relationship Id="rId1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27.bin"/><Relationship Id="rId21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1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26.bin"/><Relationship Id="rId16" Type="http://schemas.openxmlformats.org/officeDocument/2006/relationships/printerSettings" Target="../printerSettings/printerSettings40.bin"/><Relationship Id="rId20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24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29.bin"/><Relationship Id="rId15" Type="http://schemas.openxmlformats.org/officeDocument/2006/relationships/printerSettings" Target="../printerSettings/printerSettings39.bin"/><Relationship Id="rId23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34.bin"/><Relationship Id="rId19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Relationship Id="rId14" Type="http://schemas.openxmlformats.org/officeDocument/2006/relationships/printerSettings" Target="../printerSettings/printerSettings38.bin"/><Relationship Id="rId22" Type="http://schemas.openxmlformats.org/officeDocument/2006/relationships/printerSettings" Target="../printerSettings/printerSettings4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1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1.bin"/><Relationship Id="rId21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1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20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24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23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58.bin"/><Relationship Id="rId19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Relationship Id="rId22" Type="http://schemas.openxmlformats.org/officeDocument/2006/relationships/printerSettings" Target="../printerSettings/printerSettings7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13" Type="http://schemas.openxmlformats.org/officeDocument/2006/relationships/printerSettings" Target="../printerSettings/printerSettings85.bin"/><Relationship Id="rId18" Type="http://schemas.openxmlformats.org/officeDocument/2006/relationships/printerSettings" Target="../printerSettings/printerSettings9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12" Type="http://schemas.openxmlformats.org/officeDocument/2006/relationships/printerSettings" Target="../printerSettings/printerSettings84.bin"/><Relationship Id="rId17" Type="http://schemas.openxmlformats.org/officeDocument/2006/relationships/printerSettings" Target="../printerSettings/printerSettings89.bin"/><Relationship Id="rId2" Type="http://schemas.openxmlformats.org/officeDocument/2006/relationships/printerSettings" Target="../printerSettings/printerSettings74.bin"/><Relationship Id="rId16" Type="http://schemas.openxmlformats.org/officeDocument/2006/relationships/printerSettings" Target="../printerSettings/printerSettings88.bin"/><Relationship Id="rId20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1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77.bin"/><Relationship Id="rId15" Type="http://schemas.openxmlformats.org/officeDocument/2006/relationships/printerSettings" Target="../printerSettings/printerSettings87.bin"/><Relationship Id="rId10" Type="http://schemas.openxmlformats.org/officeDocument/2006/relationships/printerSettings" Target="../printerSettings/printerSettings82.bin"/><Relationship Id="rId19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Relationship Id="rId14" Type="http://schemas.openxmlformats.org/officeDocument/2006/relationships/printerSettings" Target="../printerSettings/printerSettings8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zoomScaleNormal="100" zoomScaleSheetLayoutView="120" workbookViewId="0">
      <selection activeCell="S22" sqref="S2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05" t="s">
        <v>176</v>
      </c>
      <c r="K1" s="306"/>
      <c r="L1" s="306"/>
      <c r="M1" s="14"/>
    </row>
    <row r="2" spans="1:16" ht="14.25" customHeight="1">
      <c r="H2" s="122"/>
      <c r="I2"/>
      <c r="J2" s="306"/>
      <c r="K2" s="306"/>
      <c r="L2" s="306"/>
      <c r="M2" s="14"/>
    </row>
    <row r="3" spans="1:16" ht="13.5" customHeight="1">
      <c r="H3" s="21"/>
      <c r="I3" s="122"/>
      <c r="J3" s="306"/>
      <c r="K3" s="306"/>
      <c r="L3" s="306"/>
      <c r="M3" s="14"/>
    </row>
    <row r="4" spans="1:16" ht="14.25" customHeight="1">
      <c r="G4" s="13" t="s">
        <v>146</v>
      </c>
      <c r="H4" s="122"/>
      <c r="I4"/>
      <c r="J4" s="306"/>
      <c r="K4" s="306"/>
      <c r="L4" s="306"/>
      <c r="M4" s="14"/>
      <c r="N4" s="73"/>
      <c r="O4" s="73"/>
    </row>
    <row r="5" spans="1:16" ht="12" customHeight="1">
      <c r="H5" s="123"/>
      <c r="I5"/>
      <c r="J5" s="306"/>
      <c r="K5" s="306"/>
      <c r="L5" s="306"/>
      <c r="M5" s="14"/>
    </row>
    <row r="6" spans="1:16" ht="9.75" customHeight="1">
      <c r="G6" s="322"/>
      <c r="H6" s="323"/>
      <c r="I6" s="323"/>
      <c r="J6" s="323"/>
      <c r="K6" s="323"/>
      <c r="L6" s="20"/>
      <c r="M6" s="5"/>
    </row>
    <row r="7" spans="1:16" ht="18.75" customHeight="1">
      <c r="A7" s="307" t="s">
        <v>173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5"/>
    </row>
    <row r="8" spans="1:16" ht="14.25" customHeight="1">
      <c r="A8" s="132"/>
      <c r="B8" s="133"/>
      <c r="C8" s="133"/>
      <c r="D8" s="133"/>
      <c r="E8" s="133"/>
      <c r="F8" s="133"/>
      <c r="G8" s="328" t="s">
        <v>161</v>
      </c>
      <c r="H8" s="328"/>
      <c r="I8" s="328"/>
      <c r="J8" s="328"/>
      <c r="K8" s="328"/>
      <c r="L8" s="133"/>
      <c r="M8" s="5"/>
    </row>
    <row r="9" spans="1:16" ht="16.5" customHeight="1">
      <c r="A9" s="326" t="s">
        <v>163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5"/>
      <c r="P9" s="1" t="s">
        <v>154</v>
      </c>
    </row>
    <row r="10" spans="1:16" ht="15.75" customHeight="1">
      <c r="G10" s="327" t="s">
        <v>164</v>
      </c>
      <c r="H10" s="327"/>
      <c r="I10" s="327"/>
      <c r="J10" s="327"/>
      <c r="K10" s="327"/>
      <c r="M10" s="5"/>
    </row>
    <row r="11" spans="1:16" ht="12" customHeight="1">
      <c r="G11" s="329" t="s">
        <v>162</v>
      </c>
      <c r="H11" s="329"/>
      <c r="I11" s="329"/>
      <c r="J11" s="329"/>
      <c r="K11" s="329"/>
    </row>
    <row r="12" spans="1:16" ht="9" customHeight="1"/>
    <row r="13" spans="1:16" ht="12" customHeight="1">
      <c r="B13" s="326" t="s">
        <v>5</v>
      </c>
      <c r="C13" s="326"/>
      <c r="D13" s="326"/>
      <c r="E13" s="326"/>
      <c r="F13" s="326"/>
      <c r="G13" s="326"/>
      <c r="H13" s="326"/>
      <c r="I13" s="326"/>
      <c r="J13" s="326"/>
      <c r="K13" s="326"/>
      <c r="L13" s="326"/>
    </row>
    <row r="14" spans="1:16" ht="12" customHeight="1"/>
    <row r="15" spans="1:16" ht="12.75" customHeight="1">
      <c r="G15" s="327" t="s">
        <v>165</v>
      </c>
      <c r="H15" s="327"/>
      <c r="I15" s="327"/>
      <c r="J15" s="327"/>
      <c r="K15" s="327"/>
    </row>
    <row r="16" spans="1:16" ht="11.25" customHeight="1">
      <c r="G16" s="320" t="s">
        <v>166</v>
      </c>
      <c r="H16" s="320"/>
      <c r="I16" s="320"/>
      <c r="J16" s="320"/>
      <c r="K16" s="320"/>
    </row>
    <row r="17" spans="1:13">
      <c r="D17" s="3"/>
      <c r="E17" s="3"/>
      <c r="F17" s="3"/>
      <c r="G17" s="324"/>
      <c r="H17" s="325"/>
      <c r="I17" s="325"/>
      <c r="J17" s="325"/>
      <c r="K17" s="325"/>
      <c r="L17" s="4"/>
    </row>
    <row r="18" spans="1:13" ht="12" customHeight="1">
      <c r="A18" s="333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44"/>
      <c r="D22" s="345"/>
      <c r="E22" s="345"/>
      <c r="F22" s="345"/>
      <c r="G22" s="345"/>
      <c r="H22" s="345"/>
      <c r="I22" s="345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1" t="s">
        <v>7</v>
      </c>
      <c r="H25" s="321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09" t="s">
        <v>2</v>
      </c>
      <c r="B27" s="310"/>
      <c r="C27" s="311"/>
      <c r="D27" s="311"/>
      <c r="E27" s="311"/>
      <c r="F27" s="311"/>
      <c r="G27" s="314" t="s">
        <v>3</v>
      </c>
      <c r="H27" s="316" t="s">
        <v>143</v>
      </c>
      <c r="I27" s="318" t="s">
        <v>147</v>
      </c>
      <c r="J27" s="319"/>
      <c r="K27" s="342" t="s">
        <v>144</v>
      </c>
      <c r="L27" s="340" t="s">
        <v>168</v>
      </c>
      <c r="M27" s="72"/>
    </row>
    <row r="28" spans="1:13" ht="46.5" customHeight="1">
      <c r="A28" s="312"/>
      <c r="B28" s="313"/>
      <c r="C28" s="313"/>
      <c r="D28" s="313"/>
      <c r="E28" s="313"/>
      <c r="F28" s="313"/>
      <c r="G28" s="315"/>
      <c r="H28" s="317"/>
      <c r="I28" s="135" t="s">
        <v>142</v>
      </c>
      <c r="J28" s="136" t="s">
        <v>141</v>
      </c>
      <c r="K28" s="343"/>
      <c r="L28" s="341"/>
    </row>
    <row r="29" spans="1:13" ht="11.25" customHeight="1">
      <c r="A29" s="334" t="s">
        <v>139</v>
      </c>
      <c r="B29" s="335"/>
      <c r="C29" s="335"/>
      <c r="D29" s="335"/>
      <c r="E29" s="335"/>
      <c r="F29" s="33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30">
        <v>1</v>
      </c>
      <c r="B54" s="331"/>
      <c r="C54" s="331"/>
      <c r="D54" s="331"/>
      <c r="E54" s="331"/>
      <c r="F54" s="332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37">
        <v>1</v>
      </c>
      <c r="B90" s="338"/>
      <c r="C90" s="338"/>
      <c r="D90" s="338"/>
      <c r="E90" s="338"/>
      <c r="F90" s="33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30">
        <v>1</v>
      </c>
      <c r="B131" s="331"/>
      <c r="C131" s="331"/>
      <c r="D131" s="331"/>
      <c r="E131" s="331"/>
      <c r="F131" s="332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30">
        <v>1</v>
      </c>
      <c r="B171" s="331"/>
      <c r="C171" s="331"/>
      <c r="D171" s="331"/>
      <c r="E171" s="331"/>
      <c r="F171" s="332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30">
        <v>1</v>
      </c>
      <c r="B208" s="331"/>
      <c r="C208" s="331"/>
      <c r="D208" s="331"/>
      <c r="E208" s="331"/>
      <c r="F208" s="332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30">
        <v>1</v>
      </c>
      <c r="B247" s="331"/>
      <c r="C247" s="331"/>
      <c r="D247" s="331"/>
      <c r="E247" s="331"/>
      <c r="F247" s="332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30">
        <v>1</v>
      </c>
      <c r="B288" s="331"/>
      <c r="C288" s="331"/>
      <c r="D288" s="331"/>
      <c r="E288" s="331"/>
      <c r="F288" s="332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30">
        <v>1</v>
      </c>
      <c r="B330" s="331"/>
      <c r="C330" s="331"/>
      <c r="D330" s="331"/>
      <c r="E330" s="331"/>
      <c r="F330" s="332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46" t="s">
        <v>133</v>
      </c>
      <c r="L348" s="346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47" t="s">
        <v>175</v>
      </c>
      <c r="E351" s="348"/>
      <c r="F351" s="348"/>
      <c r="G351" s="348"/>
      <c r="H351" s="184"/>
      <c r="I351" s="139" t="s">
        <v>132</v>
      </c>
      <c r="K351" s="346" t="s">
        <v>133</v>
      </c>
      <c r="L351" s="346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681B0F6-A68E-439E-9679-B5A8E19C1B3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1"/>
  <sheetViews>
    <sheetView showZeros="0" topLeftCell="A13" zoomScaleNormal="100" zoomScaleSheetLayoutView="120" workbookViewId="0">
      <selection activeCell="U27" sqref="U27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305" t="s">
        <v>176</v>
      </c>
      <c r="K1" s="306"/>
      <c r="L1" s="306"/>
      <c r="M1" s="14"/>
    </row>
    <row r="2" spans="1:16" ht="14.25" customHeight="1">
      <c r="H2" s="122"/>
      <c r="I2"/>
      <c r="J2" s="306"/>
      <c r="K2" s="306"/>
      <c r="L2" s="306"/>
      <c r="M2" s="14"/>
    </row>
    <row r="3" spans="1:16" ht="13.5" customHeight="1">
      <c r="H3" s="21"/>
      <c r="I3" s="122"/>
      <c r="J3" s="306"/>
      <c r="K3" s="306"/>
      <c r="L3" s="306"/>
      <c r="M3" s="14"/>
    </row>
    <row r="4" spans="1:16" ht="14.25" customHeight="1">
      <c r="G4" s="13" t="s">
        <v>146</v>
      </c>
      <c r="H4" s="122"/>
      <c r="I4"/>
      <c r="J4" s="306"/>
      <c r="K4" s="306"/>
      <c r="L4" s="306"/>
      <c r="M4" s="14"/>
      <c r="N4" s="73"/>
      <c r="O4" s="73"/>
    </row>
    <row r="5" spans="1:16" ht="12" customHeight="1">
      <c r="H5" s="123"/>
      <c r="I5"/>
      <c r="J5" s="306"/>
      <c r="K5" s="306"/>
      <c r="L5" s="306"/>
      <c r="M5" s="14"/>
    </row>
    <row r="6" spans="1:16" ht="9.75" customHeight="1">
      <c r="G6" s="322"/>
      <c r="H6" s="323"/>
      <c r="I6" s="323"/>
      <c r="J6" s="323"/>
      <c r="K6" s="323"/>
      <c r="L6" s="20"/>
      <c r="M6" s="5"/>
    </row>
    <row r="7" spans="1:16" ht="18.75" customHeight="1">
      <c r="A7" s="307" t="s">
        <v>173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5"/>
    </row>
    <row r="8" spans="1:16" ht="14.25" customHeight="1">
      <c r="A8" s="132"/>
      <c r="B8" s="133"/>
      <c r="C8" s="133"/>
      <c r="D8" s="133"/>
      <c r="E8" s="133"/>
      <c r="F8" s="133"/>
      <c r="G8" s="328" t="s">
        <v>161</v>
      </c>
      <c r="H8" s="328"/>
      <c r="I8" s="328"/>
      <c r="J8" s="328"/>
      <c r="K8" s="328"/>
      <c r="L8" s="133"/>
      <c r="M8" s="5"/>
    </row>
    <row r="9" spans="1:16" ht="16.5" customHeight="1">
      <c r="A9" s="326" t="s">
        <v>163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5"/>
      <c r="P9" s="1" t="s">
        <v>154</v>
      </c>
    </row>
    <row r="10" spans="1:16" ht="15.75" customHeight="1">
      <c r="G10" s="327" t="s">
        <v>164</v>
      </c>
      <c r="H10" s="327"/>
      <c r="I10" s="327"/>
      <c r="J10" s="327"/>
      <c r="K10" s="327"/>
      <c r="M10" s="5"/>
    </row>
    <row r="11" spans="1:16" ht="12" customHeight="1">
      <c r="G11" s="329" t="s">
        <v>162</v>
      </c>
      <c r="H11" s="329"/>
      <c r="I11" s="329"/>
      <c r="J11" s="329"/>
      <c r="K11" s="329"/>
    </row>
    <row r="12" spans="1:16" ht="9" customHeight="1"/>
    <row r="13" spans="1:16" ht="12" customHeight="1">
      <c r="B13" s="326" t="s">
        <v>5</v>
      </c>
      <c r="C13" s="326"/>
      <c r="D13" s="326"/>
      <c r="E13" s="326"/>
      <c r="F13" s="326"/>
      <c r="G13" s="326"/>
      <c r="H13" s="326"/>
      <c r="I13" s="326"/>
      <c r="J13" s="326"/>
      <c r="K13" s="326"/>
      <c r="L13" s="326"/>
    </row>
    <row r="14" spans="1:16" ht="12" customHeight="1"/>
    <row r="15" spans="1:16" ht="12.75" customHeight="1">
      <c r="G15" s="327" t="s">
        <v>165</v>
      </c>
      <c r="H15" s="327"/>
      <c r="I15" s="327"/>
      <c r="J15" s="327"/>
      <c r="K15" s="327"/>
    </row>
    <row r="16" spans="1:16" ht="11.25" customHeight="1">
      <c r="G16" s="320" t="s">
        <v>166</v>
      </c>
      <c r="H16" s="320"/>
      <c r="I16" s="320"/>
      <c r="J16" s="320"/>
      <c r="K16" s="320"/>
    </row>
    <row r="17" spans="1:13">
      <c r="D17" s="3"/>
      <c r="E17" s="3"/>
      <c r="F17" s="3"/>
      <c r="G17" s="324"/>
      <c r="H17" s="325"/>
      <c r="I17" s="325"/>
      <c r="J17" s="325"/>
      <c r="K17" s="325"/>
      <c r="L17" s="4"/>
    </row>
    <row r="18" spans="1:13" ht="12" customHeight="1">
      <c r="A18" s="333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71"/>
    </row>
    <row r="19" spans="1:13" ht="12" customHeight="1">
      <c r="C19" s="349"/>
      <c r="D19" s="350"/>
      <c r="E19" s="350"/>
      <c r="F19" s="350"/>
      <c r="G19" s="350"/>
      <c r="H19" s="350"/>
      <c r="I19" s="350"/>
      <c r="J19" s="6"/>
      <c r="K19" s="124"/>
      <c r="L19" s="125" t="s">
        <v>8</v>
      </c>
      <c r="M19" s="71"/>
    </row>
    <row r="20" spans="1:13" ht="11.25" customHeight="1">
      <c r="C20" s="344" t="s">
        <v>179</v>
      </c>
      <c r="D20" s="345"/>
      <c r="E20" s="345"/>
      <c r="F20" s="345"/>
      <c r="G20" s="345"/>
      <c r="H20" s="345"/>
      <c r="I20" s="345"/>
      <c r="J20" s="126" t="s">
        <v>153</v>
      </c>
      <c r="K20" s="127"/>
      <c r="L20" s="128"/>
      <c r="M20" s="71"/>
    </row>
    <row r="21" spans="1:13" ht="12" customHeight="1">
      <c r="C21" s="344" t="s">
        <v>180</v>
      </c>
      <c r="D21" s="345"/>
      <c r="E21" s="345"/>
      <c r="F21" s="345"/>
      <c r="G21" s="345"/>
      <c r="H21" s="345"/>
      <c r="I21" s="345"/>
      <c r="J21" s="129"/>
      <c r="K21" s="130" t="s">
        <v>0</v>
      </c>
      <c r="L21" s="11"/>
      <c r="M21" s="71"/>
    </row>
    <row r="22" spans="1:13" ht="12.75" customHeight="1">
      <c r="C22" s="344" t="s">
        <v>178</v>
      </c>
      <c r="D22" s="345"/>
      <c r="E22" s="345"/>
      <c r="F22" s="345"/>
      <c r="G22" s="345"/>
      <c r="H22" s="345"/>
      <c r="I22" s="345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 t="s">
        <v>177</v>
      </c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1" t="s">
        <v>7</v>
      </c>
      <c r="H25" s="321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171</v>
      </c>
      <c r="M26" s="72"/>
    </row>
    <row r="27" spans="1:13" ht="24" customHeight="1">
      <c r="A27" s="309" t="s">
        <v>2</v>
      </c>
      <c r="B27" s="310"/>
      <c r="C27" s="311"/>
      <c r="D27" s="311"/>
      <c r="E27" s="311"/>
      <c r="F27" s="311"/>
      <c r="G27" s="314" t="s">
        <v>3</v>
      </c>
      <c r="H27" s="316" t="s">
        <v>143</v>
      </c>
      <c r="I27" s="318" t="s">
        <v>147</v>
      </c>
      <c r="J27" s="319"/>
      <c r="K27" s="342" t="s">
        <v>144</v>
      </c>
      <c r="L27" s="340" t="s">
        <v>168</v>
      </c>
      <c r="M27" s="72"/>
    </row>
    <row r="28" spans="1:13" ht="46.5" customHeight="1">
      <c r="A28" s="312"/>
      <c r="B28" s="313"/>
      <c r="C28" s="313"/>
      <c r="D28" s="313"/>
      <c r="E28" s="313"/>
      <c r="F28" s="313"/>
      <c r="G28" s="315"/>
      <c r="H28" s="317"/>
      <c r="I28" s="135" t="s">
        <v>142</v>
      </c>
      <c r="J28" s="136" t="s">
        <v>141</v>
      </c>
      <c r="K28" s="343"/>
      <c r="L28" s="341"/>
    </row>
    <row r="29" spans="1:13" ht="11.25" customHeight="1">
      <c r="A29" s="334" t="s">
        <v>139</v>
      </c>
      <c r="B29" s="335"/>
      <c r="C29" s="335"/>
      <c r="D29" s="335"/>
      <c r="E29" s="335"/>
      <c r="F29" s="33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SUM(I31+I41+I64+I85+I93+I109+I132+I148+I157)</f>
        <v>0</v>
      </c>
      <c r="J30" s="74">
        <f>SUM(J31+J41+J64+J85+J93+J109+J132+J148+J157)</f>
        <v>0</v>
      </c>
      <c r="K30" s="75">
        <f>SUM(K31+K41+K64+K85+K93+K109+K132+K148+K157)</f>
        <v>0</v>
      </c>
      <c r="L30" s="74">
        <f>SUM(L31+L41+L64+L85+L93+L109+L132+L148+L157)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SUM(I45:I63)-I54</f>
        <v>0</v>
      </c>
      <c r="J44" s="106">
        <f>SUM(J45:J63)-J54</f>
        <v>0</v>
      </c>
      <c r="K44" s="106">
        <f>SUM(K45:K63)-K54</f>
        <v>0</v>
      </c>
      <c r="L44" s="107">
        <f>SUM(L45:L63)-L54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5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4.25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4.25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8</v>
      </c>
      <c r="G50" s="37" t="s">
        <v>21</v>
      </c>
      <c r="H50" s="141">
        <v>21</v>
      </c>
      <c r="I50" s="80"/>
      <c r="J50" s="80"/>
      <c r="K50" s="80"/>
      <c r="L50" s="80"/>
    </row>
    <row r="51" spans="1:12" ht="14.25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9</v>
      </c>
      <c r="G51" s="37" t="s">
        <v>88</v>
      </c>
      <c r="H51" s="141">
        <v>22</v>
      </c>
      <c r="I51" s="80"/>
      <c r="J51" s="80"/>
      <c r="K51" s="80"/>
      <c r="L51" s="80"/>
    </row>
    <row r="52" spans="1:12" ht="15" customHeight="1">
      <c r="A52" s="48">
        <v>2</v>
      </c>
      <c r="B52" s="36">
        <v>2</v>
      </c>
      <c r="C52" s="41">
        <v>1</v>
      </c>
      <c r="D52" s="47">
        <v>1</v>
      </c>
      <c r="E52" s="36">
        <v>1</v>
      </c>
      <c r="F52" s="29">
        <v>10</v>
      </c>
      <c r="G52" s="41" t="s">
        <v>22</v>
      </c>
      <c r="H52" s="142">
        <v>23</v>
      </c>
      <c r="I52" s="80"/>
      <c r="J52" s="80"/>
      <c r="K52" s="80"/>
      <c r="L52" s="80"/>
    </row>
    <row r="53" spans="1:12" ht="42" customHeight="1">
      <c r="A53" s="27">
        <v>2</v>
      </c>
      <c r="B53" s="26">
        <v>2</v>
      </c>
      <c r="C53" s="37">
        <v>1</v>
      </c>
      <c r="D53" s="45">
        <v>1</v>
      </c>
      <c r="E53" s="26">
        <v>1</v>
      </c>
      <c r="F53" s="31">
        <v>11</v>
      </c>
      <c r="G53" s="37" t="s">
        <v>89</v>
      </c>
      <c r="H53" s="141">
        <v>24</v>
      </c>
      <c r="I53" s="81"/>
      <c r="J53" s="80"/>
      <c r="K53" s="80"/>
      <c r="L53" s="80"/>
    </row>
    <row r="54" spans="1:12" ht="11.25" customHeight="1">
      <c r="A54" s="330">
        <v>1</v>
      </c>
      <c r="B54" s="331"/>
      <c r="C54" s="331"/>
      <c r="D54" s="331"/>
      <c r="E54" s="331"/>
      <c r="F54" s="332"/>
      <c r="G54" s="155">
        <v>2</v>
      </c>
      <c r="H54" s="156">
        <v>3</v>
      </c>
      <c r="I54" s="157">
        <v>4</v>
      </c>
      <c r="J54" s="158">
        <v>5</v>
      </c>
      <c r="K54" s="159">
        <v>6</v>
      </c>
      <c r="L54" s="157">
        <v>7</v>
      </c>
    </row>
    <row r="55" spans="1:12" ht="15.75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50" t="s">
        <v>23</v>
      </c>
      <c r="H55" s="144">
        <v>25</v>
      </c>
      <c r="I55" s="84"/>
      <c r="J55" s="80"/>
      <c r="K55" s="80"/>
      <c r="L55" s="80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37" t="s">
        <v>24</v>
      </c>
      <c r="H56" s="141">
        <v>26</v>
      </c>
      <c r="I56" s="81"/>
      <c r="J56" s="80"/>
      <c r="K56" s="80"/>
      <c r="L56" s="80"/>
    </row>
    <row r="57" spans="1:12" ht="25.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37" t="s">
        <v>25</v>
      </c>
      <c r="H57" s="144">
        <v>27</v>
      </c>
      <c r="I57" s="81"/>
      <c r="J57" s="80"/>
      <c r="K57" s="80"/>
      <c r="L57" s="80"/>
    </row>
    <row r="58" spans="1:12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37" t="s">
        <v>26</v>
      </c>
      <c r="H58" s="141">
        <v>28</v>
      </c>
      <c r="I58" s="81"/>
      <c r="J58" s="80"/>
      <c r="K58" s="80"/>
      <c r="L58" s="80"/>
    </row>
    <row r="59" spans="1:12" ht="27.75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37" t="s">
        <v>90</v>
      </c>
      <c r="H59" s="144">
        <v>29</v>
      </c>
      <c r="I59" s="81"/>
      <c r="J59" s="80"/>
      <c r="K59" s="80"/>
      <c r="L59" s="80"/>
    </row>
    <row r="60" spans="1:12" ht="26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18</v>
      </c>
      <c r="G60" s="37" t="s">
        <v>172</v>
      </c>
      <c r="H60" s="141">
        <v>30</v>
      </c>
      <c r="I60" s="81"/>
      <c r="J60" s="80"/>
      <c r="K60" s="80"/>
      <c r="L60" s="80"/>
    </row>
    <row r="61" spans="1:12">
      <c r="A61" s="27">
        <v>2</v>
      </c>
      <c r="B61" s="26">
        <v>2</v>
      </c>
      <c r="C61" s="37">
        <v>1</v>
      </c>
      <c r="D61" s="37">
        <v>1</v>
      </c>
      <c r="E61" s="37">
        <v>1</v>
      </c>
      <c r="F61" s="31">
        <v>19</v>
      </c>
      <c r="G61" s="37" t="s">
        <v>27</v>
      </c>
      <c r="H61" s="144">
        <v>31</v>
      </c>
      <c r="I61" s="81"/>
      <c r="J61" s="80"/>
      <c r="K61" s="80"/>
      <c r="L61" s="80"/>
    </row>
    <row r="62" spans="1:12" ht="14.25" customHeight="1">
      <c r="A62" s="27">
        <v>2</v>
      </c>
      <c r="B62" s="26">
        <v>2</v>
      </c>
      <c r="C62" s="37">
        <v>1</v>
      </c>
      <c r="D62" s="37">
        <v>1</v>
      </c>
      <c r="E62" s="37">
        <v>1</v>
      </c>
      <c r="F62" s="31">
        <v>20</v>
      </c>
      <c r="G62" s="37" t="s">
        <v>149</v>
      </c>
      <c r="H62" s="141">
        <v>32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28</v>
      </c>
      <c r="H63" s="144">
        <v>33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99" t="s">
        <v>29</v>
      </c>
      <c r="H64" s="141">
        <v>34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4">
        <v>35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150</v>
      </c>
      <c r="H66" s="141">
        <v>36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37" t="s">
        <v>150</v>
      </c>
      <c r="H67" s="144">
        <v>37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26.25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1">
        <v>38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4">
        <v>39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1">
        <v>40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31</v>
      </c>
      <c r="H71" s="144">
        <v>41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49" t="s">
        <v>31</v>
      </c>
      <c r="H72" s="141">
        <v>42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4">
        <v>43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1">
        <v>44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4">
        <v>45</v>
      </c>
      <c r="I75" s="81"/>
      <c r="J75" s="81"/>
      <c r="K75" s="81"/>
      <c r="L75" s="81"/>
    </row>
    <row r="76" spans="1:12" ht="16.5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92</v>
      </c>
      <c r="H76" s="141">
        <v>46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15.7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26" t="s">
        <v>92</v>
      </c>
      <c r="H77" s="144">
        <v>47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36" t="s">
        <v>32</v>
      </c>
      <c r="H78" s="141">
        <v>48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26" t="s">
        <v>33</v>
      </c>
      <c r="H79" s="144">
        <v>49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36" t="s">
        <v>34</v>
      </c>
      <c r="H80" s="141">
        <v>50</v>
      </c>
      <c r="I80" s="78"/>
      <c r="J80" s="78"/>
      <c r="K80" s="78"/>
      <c r="L80" s="78"/>
    </row>
    <row r="81" spans="1:12" ht="14.25" customHeight="1">
      <c r="A81" s="26">
        <v>2</v>
      </c>
      <c r="B81" s="37">
        <v>3</v>
      </c>
      <c r="C81" s="37">
        <v>2</v>
      </c>
      <c r="D81" s="37"/>
      <c r="E81" s="37"/>
      <c r="F81" s="31"/>
      <c r="G81" s="65" t="s">
        <v>35</v>
      </c>
      <c r="H81" s="144">
        <v>51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26">
        <v>2</v>
      </c>
      <c r="B82" s="37">
        <v>3</v>
      </c>
      <c r="C82" s="37">
        <v>2</v>
      </c>
      <c r="D82" s="37">
        <v>1</v>
      </c>
      <c r="E82" s="37"/>
      <c r="F82" s="31"/>
      <c r="G82" s="26" t="s">
        <v>93</v>
      </c>
      <c r="H82" s="141">
        <v>52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26">
        <v>2</v>
      </c>
      <c r="B83" s="37">
        <v>3</v>
      </c>
      <c r="C83" s="37">
        <v>2</v>
      </c>
      <c r="D83" s="37">
        <v>1</v>
      </c>
      <c r="E83" s="37">
        <v>1</v>
      </c>
      <c r="F83" s="31"/>
      <c r="G83" s="26" t="s">
        <v>93</v>
      </c>
      <c r="H83" s="144">
        <v>53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26">
        <v>2</v>
      </c>
      <c r="B84" s="37">
        <v>3</v>
      </c>
      <c r="C84" s="37">
        <v>2</v>
      </c>
      <c r="D84" s="37">
        <v>1</v>
      </c>
      <c r="E84" s="37">
        <v>1</v>
      </c>
      <c r="F84" s="31">
        <v>1</v>
      </c>
      <c r="G84" s="26" t="s">
        <v>93</v>
      </c>
      <c r="H84" s="141">
        <v>54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4">
        <v>55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1">
        <v>56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3.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4">
        <v>57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3.5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1">
        <v>58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5">
        <v>59</v>
      </c>
      <c r="I89" s="81"/>
      <c r="J89" s="81"/>
      <c r="K89" s="81"/>
      <c r="L89" s="81"/>
    </row>
    <row r="90" spans="1:12" ht="12.75" customHeight="1">
      <c r="A90" s="337">
        <v>1</v>
      </c>
      <c r="B90" s="338"/>
      <c r="C90" s="338"/>
      <c r="D90" s="338"/>
      <c r="E90" s="338"/>
      <c r="F90" s="33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6">
        <v>60</v>
      </c>
      <c r="I91" s="81"/>
      <c r="J91" s="81"/>
      <c r="K91" s="81"/>
      <c r="L91" s="81"/>
    </row>
    <row r="92" spans="1:12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6">
        <v>61</v>
      </c>
      <c r="I92" s="81"/>
      <c r="J92" s="81"/>
      <c r="K92" s="81"/>
      <c r="L92" s="81"/>
    </row>
    <row r="93" spans="1:12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6">
        <v>62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6">
        <v>63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6">
        <v>64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6">
        <v>65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45" t="s">
        <v>41</v>
      </c>
      <c r="H97" s="146">
        <v>66</v>
      </c>
      <c r="I97" s="81"/>
      <c r="J97" s="81"/>
      <c r="K97" s="81"/>
      <c r="L97" s="81"/>
    </row>
    <row r="98" spans="1:12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51" t="s">
        <v>42</v>
      </c>
      <c r="H98" s="146">
        <v>67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6">
        <v>68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6">
        <v>69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6">
        <v>70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37" t="s">
        <v>41</v>
      </c>
      <c r="H102" s="146">
        <v>71</v>
      </c>
      <c r="I102" s="81"/>
      <c r="J102" s="81"/>
      <c r="K102" s="81"/>
      <c r="L102" s="81"/>
    </row>
    <row r="103" spans="1:12" ht="1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37" t="s">
        <v>42</v>
      </c>
      <c r="H103" s="146">
        <v>72</v>
      </c>
      <c r="I103" s="81"/>
      <c r="J103" s="81"/>
      <c r="K103" s="81"/>
      <c r="L103" s="81"/>
    </row>
    <row r="104" spans="1:12" ht="1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97</v>
      </c>
      <c r="H104" s="146">
        <v>73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13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97</v>
      </c>
      <c r="H105" s="146">
        <v>74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14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97</v>
      </c>
      <c r="H106" s="146">
        <v>75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1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37" t="s">
        <v>41</v>
      </c>
      <c r="H107" s="146">
        <v>76</v>
      </c>
      <c r="I107" s="81"/>
      <c r="J107" s="81"/>
      <c r="K107" s="81"/>
      <c r="L107" s="81"/>
    </row>
    <row r="108" spans="1:12" ht="13.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39" t="s">
        <v>42</v>
      </c>
      <c r="H108" s="146">
        <v>77</v>
      </c>
      <c r="I108" s="92"/>
      <c r="J108" s="92"/>
      <c r="K108" s="92"/>
      <c r="L108" s="92"/>
    </row>
    <row r="109" spans="1:12" ht="16.5" customHeight="1">
      <c r="A109" s="33">
        <v>2</v>
      </c>
      <c r="B109" s="35">
        <v>6</v>
      </c>
      <c r="C109" s="40"/>
      <c r="D109" s="46"/>
      <c r="E109" s="35"/>
      <c r="F109" s="43"/>
      <c r="G109" s="118" t="s">
        <v>43</v>
      </c>
      <c r="H109" s="146">
        <v>78</v>
      </c>
      <c r="I109" s="89">
        <f>SUM(I110+I115+I119+I123+I127)</f>
        <v>0</v>
      </c>
      <c r="J109" s="90">
        <f>SUM(J110+J115+J119+J123+J127)</f>
        <v>0</v>
      </c>
      <c r="K109" s="91">
        <f>SUM(K110+K115+K119+K123+K127)</f>
        <v>0</v>
      </c>
      <c r="L109" s="89">
        <f>SUM(L110+L115+L119+L123+L127)</f>
        <v>0</v>
      </c>
    </row>
    <row r="110" spans="1:12" ht="14.25" customHeight="1">
      <c r="A110" s="30">
        <v>2</v>
      </c>
      <c r="B110" s="34">
        <v>6</v>
      </c>
      <c r="C110" s="39">
        <v>1</v>
      </c>
      <c r="D110" s="9"/>
      <c r="E110" s="34"/>
      <c r="F110" s="42"/>
      <c r="G110" s="169" t="s">
        <v>98</v>
      </c>
      <c r="H110" s="146">
        <v>79</v>
      </c>
      <c r="I110" s="104">
        <f t="shared" ref="I110:L111" si="8">I111</f>
        <v>0</v>
      </c>
      <c r="J110" s="108">
        <f t="shared" si="8"/>
        <v>0</v>
      </c>
      <c r="K110" s="109">
        <f t="shared" si="8"/>
        <v>0</v>
      </c>
      <c r="L110" s="104">
        <f t="shared" si="8"/>
        <v>0</v>
      </c>
    </row>
    <row r="111" spans="1:12" ht="14.25" customHeight="1">
      <c r="A111" s="27">
        <v>2</v>
      </c>
      <c r="B111" s="26">
        <v>6</v>
      </c>
      <c r="C111" s="37">
        <v>1</v>
      </c>
      <c r="D111" s="45">
        <v>1</v>
      </c>
      <c r="E111" s="26"/>
      <c r="F111" s="25"/>
      <c r="G111" s="37" t="s">
        <v>98</v>
      </c>
      <c r="H111" s="146">
        <v>80</v>
      </c>
      <c r="I111" s="89">
        <f t="shared" si="8"/>
        <v>0</v>
      </c>
      <c r="J111" s="90">
        <f t="shared" si="8"/>
        <v>0</v>
      </c>
      <c r="K111" s="91">
        <f t="shared" si="8"/>
        <v>0</v>
      </c>
      <c r="L111" s="89">
        <f t="shared" si="8"/>
        <v>0</v>
      </c>
    </row>
    <row r="112" spans="1:12">
      <c r="A112" s="27">
        <v>2</v>
      </c>
      <c r="B112" s="26">
        <v>6</v>
      </c>
      <c r="C112" s="37">
        <v>1</v>
      </c>
      <c r="D112" s="45">
        <v>1</v>
      </c>
      <c r="E112" s="26">
        <v>1</v>
      </c>
      <c r="F112" s="25"/>
      <c r="G112" s="37" t="s">
        <v>98</v>
      </c>
      <c r="H112" s="146">
        <v>81</v>
      </c>
      <c r="I112" s="89">
        <f>SUM(I113:I114)</f>
        <v>0</v>
      </c>
      <c r="J112" s="90">
        <f>SUM(J113:J114)</f>
        <v>0</v>
      </c>
      <c r="K112" s="91">
        <f>SUM(K113:K114)</f>
        <v>0</v>
      </c>
      <c r="L112" s="89">
        <f>SUM(L113:L114)</f>
        <v>0</v>
      </c>
    </row>
    <row r="113" spans="1:12" ht="13.5" customHeight="1">
      <c r="A113" s="27">
        <v>2</v>
      </c>
      <c r="B113" s="26">
        <v>6</v>
      </c>
      <c r="C113" s="37">
        <v>1</v>
      </c>
      <c r="D113" s="45">
        <v>1</v>
      </c>
      <c r="E113" s="26">
        <v>1</v>
      </c>
      <c r="F113" s="25">
        <v>1</v>
      </c>
      <c r="G113" s="37" t="s">
        <v>44</v>
      </c>
      <c r="H113" s="146">
        <v>82</v>
      </c>
      <c r="I113" s="81"/>
      <c r="J113" s="81"/>
      <c r="K113" s="81"/>
      <c r="L113" s="81"/>
    </row>
    <row r="114" spans="1:12">
      <c r="A114" s="48">
        <v>2</v>
      </c>
      <c r="B114" s="36">
        <v>6</v>
      </c>
      <c r="C114" s="41">
        <v>1</v>
      </c>
      <c r="D114" s="47">
        <v>1</v>
      </c>
      <c r="E114" s="36">
        <v>1</v>
      </c>
      <c r="F114" s="44">
        <v>2</v>
      </c>
      <c r="G114" s="41" t="s">
        <v>99</v>
      </c>
      <c r="H114" s="146">
        <v>83</v>
      </c>
      <c r="I114" s="78"/>
      <c r="J114" s="78"/>
      <c r="K114" s="78"/>
      <c r="L114" s="78"/>
    </row>
    <row r="115" spans="1:12">
      <c r="A115" s="27">
        <v>2</v>
      </c>
      <c r="B115" s="26">
        <v>6</v>
      </c>
      <c r="C115" s="37">
        <v>2</v>
      </c>
      <c r="D115" s="45"/>
      <c r="E115" s="26"/>
      <c r="F115" s="25"/>
      <c r="G115" s="64" t="s">
        <v>100</v>
      </c>
      <c r="H115" s="146">
        <v>84</v>
      </c>
      <c r="I115" s="89">
        <f>I116</f>
        <v>0</v>
      </c>
      <c r="J115" s="90">
        <f t="shared" ref="J115:L117" si="9">J116</f>
        <v>0</v>
      </c>
      <c r="K115" s="91">
        <f t="shared" si="9"/>
        <v>0</v>
      </c>
      <c r="L115" s="89">
        <f t="shared" si="9"/>
        <v>0</v>
      </c>
    </row>
    <row r="116" spans="1:12" ht="14.25" customHeight="1">
      <c r="A116" s="27">
        <v>2</v>
      </c>
      <c r="B116" s="26">
        <v>6</v>
      </c>
      <c r="C116" s="37">
        <v>2</v>
      </c>
      <c r="D116" s="45">
        <v>1</v>
      </c>
      <c r="E116" s="26"/>
      <c r="F116" s="25"/>
      <c r="G116" s="37" t="s">
        <v>100</v>
      </c>
      <c r="H116" s="146">
        <v>85</v>
      </c>
      <c r="I116" s="89">
        <f>I117</f>
        <v>0</v>
      </c>
      <c r="J116" s="90">
        <f t="shared" si="9"/>
        <v>0</v>
      </c>
      <c r="K116" s="91">
        <f t="shared" si="9"/>
        <v>0</v>
      </c>
      <c r="L116" s="89">
        <f t="shared" si="9"/>
        <v>0</v>
      </c>
    </row>
    <row r="117" spans="1:12" ht="14.25" customHeight="1">
      <c r="A117" s="27">
        <v>2</v>
      </c>
      <c r="B117" s="26">
        <v>6</v>
      </c>
      <c r="C117" s="37">
        <v>2</v>
      </c>
      <c r="D117" s="45">
        <v>1</v>
      </c>
      <c r="E117" s="26">
        <v>1</v>
      </c>
      <c r="F117" s="25"/>
      <c r="G117" s="37" t="s">
        <v>100</v>
      </c>
      <c r="H117" s="146">
        <v>86</v>
      </c>
      <c r="I117" s="110">
        <f>I118</f>
        <v>0</v>
      </c>
      <c r="J117" s="111">
        <f t="shared" si="9"/>
        <v>0</v>
      </c>
      <c r="K117" s="112">
        <f t="shared" si="9"/>
        <v>0</v>
      </c>
      <c r="L117" s="110">
        <f t="shared" si="9"/>
        <v>0</v>
      </c>
    </row>
    <row r="118" spans="1:12">
      <c r="A118" s="27">
        <v>2</v>
      </c>
      <c r="B118" s="26">
        <v>6</v>
      </c>
      <c r="C118" s="37">
        <v>2</v>
      </c>
      <c r="D118" s="45">
        <v>1</v>
      </c>
      <c r="E118" s="26">
        <v>1</v>
      </c>
      <c r="F118" s="25">
        <v>1</v>
      </c>
      <c r="G118" s="37" t="s">
        <v>100</v>
      </c>
      <c r="H118" s="146">
        <v>87</v>
      </c>
      <c r="I118" s="81"/>
      <c r="J118" s="81"/>
      <c r="K118" s="81"/>
      <c r="L118" s="81"/>
    </row>
    <row r="119" spans="1:12" ht="26.25" customHeight="1">
      <c r="A119" s="48">
        <v>2</v>
      </c>
      <c r="B119" s="36">
        <v>6</v>
      </c>
      <c r="C119" s="41">
        <v>3</v>
      </c>
      <c r="D119" s="47"/>
      <c r="E119" s="36"/>
      <c r="F119" s="44"/>
      <c r="G119" s="166" t="s">
        <v>45</v>
      </c>
      <c r="H119" s="146">
        <v>88</v>
      </c>
      <c r="I119" s="86">
        <f>I120</f>
        <v>0</v>
      </c>
      <c r="J119" s="87">
        <f t="shared" ref="J119:L121" si="10">J120</f>
        <v>0</v>
      </c>
      <c r="K119" s="88">
        <f t="shared" si="10"/>
        <v>0</v>
      </c>
      <c r="L119" s="86">
        <f t="shared" si="10"/>
        <v>0</v>
      </c>
    </row>
    <row r="120" spans="1:12" ht="25.5">
      <c r="A120" s="27">
        <v>2</v>
      </c>
      <c r="B120" s="26">
        <v>6</v>
      </c>
      <c r="C120" s="37">
        <v>3</v>
      </c>
      <c r="D120" s="45">
        <v>1</v>
      </c>
      <c r="E120" s="26"/>
      <c r="F120" s="25"/>
      <c r="G120" s="37" t="s">
        <v>45</v>
      </c>
      <c r="H120" s="146">
        <v>89</v>
      </c>
      <c r="I120" s="89">
        <f>I121</f>
        <v>0</v>
      </c>
      <c r="J120" s="90">
        <f t="shared" si="10"/>
        <v>0</v>
      </c>
      <c r="K120" s="91">
        <f t="shared" si="10"/>
        <v>0</v>
      </c>
      <c r="L120" s="89">
        <f t="shared" si="10"/>
        <v>0</v>
      </c>
    </row>
    <row r="121" spans="1:12" ht="26.25" customHeight="1">
      <c r="A121" s="27">
        <v>2</v>
      </c>
      <c r="B121" s="26">
        <v>6</v>
      </c>
      <c r="C121" s="37">
        <v>3</v>
      </c>
      <c r="D121" s="45">
        <v>1</v>
      </c>
      <c r="E121" s="26">
        <v>1</v>
      </c>
      <c r="F121" s="25"/>
      <c r="G121" s="37" t="s">
        <v>45</v>
      </c>
      <c r="H121" s="146">
        <v>90</v>
      </c>
      <c r="I121" s="89">
        <f>I122</f>
        <v>0</v>
      </c>
      <c r="J121" s="90">
        <f t="shared" si="10"/>
        <v>0</v>
      </c>
      <c r="K121" s="91">
        <f t="shared" si="10"/>
        <v>0</v>
      </c>
      <c r="L121" s="89">
        <f t="shared" si="10"/>
        <v>0</v>
      </c>
    </row>
    <row r="122" spans="1:12" ht="27" customHeight="1">
      <c r="A122" s="27">
        <v>2</v>
      </c>
      <c r="B122" s="26">
        <v>6</v>
      </c>
      <c r="C122" s="37">
        <v>3</v>
      </c>
      <c r="D122" s="45">
        <v>1</v>
      </c>
      <c r="E122" s="26">
        <v>1</v>
      </c>
      <c r="F122" s="25">
        <v>1</v>
      </c>
      <c r="G122" s="37" t="s">
        <v>45</v>
      </c>
      <c r="H122" s="146">
        <v>91</v>
      </c>
      <c r="I122" s="81"/>
      <c r="J122" s="81"/>
      <c r="K122" s="81"/>
      <c r="L122" s="81"/>
    </row>
    <row r="123" spans="1:12" ht="25.5">
      <c r="A123" s="48">
        <v>2</v>
      </c>
      <c r="B123" s="36">
        <v>6</v>
      </c>
      <c r="C123" s="41">
        <v>4</v>
      </c>
      <c r="D123" s="47"/>
      <c r="E123" s="36"/>
      <c r="F123" s="44"/>
      <c r="G123" s="166" t="s">
        <v>46</v>
      </c>
      <c r="H123" s="146">
        <v>92</v>
      </c>
      <c r="I123" s="86">
        <f>I124</f>
        <v>0</v>
      </c>
      <c r="J123" s="87">
        <f t="shared" ref="J123:L125" si="11">J124</f>
        <v>0</v>
      </c>
      <c r="K123" s="88">
        <f t="shared" si="11"/>
        <v>0</v>
      </c>
      <c r="L123" s="86">
        <f t="shared" si="11"/>
        <v>0</v>
      </c>
    </row>
    <row r="124" spans="1:12" ht="27" customHeight="1">
      <c r="A124" s="27">
        <v>2</v>
      </c>
      <c r="B124" s="26">
        <v>6</v>
      </c>
      <c r="C124" s="37">
        <v>4</v>
      </c>
      <c r="D124" s="45">
        <v>1</v>
      </c>
      <c r="E124" s="26"/>
      <c r="F124" s="25"/>
      <c r="G124" s="37" t="s">
        <v>46</v>
      </c>
      <c r="H124" s="146">
        <v>93</v>
      </c>
      <c r="I124" s="89">
        <f>I125</f>
        <v>0</v>
      </c>
      <c r="J124" s="90">
        <f t="shared" si="11"/>
        <v>0</v>
      </c>
      <c r="K124" s="91">
        <f t="shared" si="11"/>
        <v>0</v>
      </c>
      <c r="L124" s="89">
        <f t="shared" si="11"/>
        <v>0</v>
      </c>
    </row>
    <row r="125" spans="1:12" ht="27" customHeight="1">
      <c r="A125" s="27">
        <v>2</v>
      </c>
      <c r="B125" s="26">
        <v>6</v>
      </c>
      <c r="C125" s="37">
        <v>4</v>
      </c>
      <c r="D125" s="45">
        <v>1</v>
      </c>
      <c r="E125" s="26">
        <v>1</v>
      </c>
      <c r="F125" s="25"/>
      <c r="G125" s="37" t="s">
        <v>46</v>
      </c>
      <c r="H125" s="146">
        <v>94</v>
      </c>
      <c r="I125" s="89">
        <f>I126</f>
        <v>0</v>
      </c>
      <c r="J125" s="90">
        <f t="shared" si="11"/>
        <v>0</v>
      </c>
      <c r="K125" s="91">
        <f t="shared" si="11"/>
        <v>0</v>
      </c>
      <c r="L125" s="89">
        <f t="shared" si="11"/>
        <v>0</v>
      </c>
    </row>
    <row r="126" spans="1:12" ht="27.75" customHeight="1">
      <c r="A126" s="27">
        <v>2</v>
      </c>
      <c r="B126" s="26">
        <v>6</v>
      </c>
      <c r="C126" s="37">
        <v>4</v>
      </c>
      <c r="D126" s="45">
        <v>1</v>
      </c>
      <c r="E126" s="26">
        <v>1</v>
      </c>
      <c r="F126" s="25">
        <v>1</v>
      </c>
      <c r="G126" s="37" t="s">
        <v>46</v>
      </c>
      <c r="H126" s="146">
        <v>95</v>
      </c>
      <c r="I126" s="81"/>
      <c r="J126" s="81"/>
      <c r="K126" s="81"/>
      <c r="L126" s="81"/>
    </row>
    <row r="127" spans="1:12" ht="27" customHeight="1">
      <c r="A127" s="30">
        <v>2</v>
      </c>
      <c r="B127" s="49">
        <v>6</v>
      </c>
      <c r="C127" s="50">
        <v>5</v>
      </c>
      <c r="D127" s="51"/>
      <c r="E127" s="49"/>
      <c r="F127" s="24"/>
      <c r="G127" s="170" t="s">
        <v>101</v>
      </c>
      <c r="H127" s="146">
        <v>96</v>
      </c>
      <c r="I127" s="105">
        <f>I128</f>
        <v>0</v>
      </c>
      <c r="J127" s="106">
        <f t="shared" ref="J127:L129" si="12">J128</f>
        <v>0</v>
      </c>
      <c r="K127" s="107">
        <f t="shared" si="12"/>
        <v>0</v>
      </c>
      <c r="L127" s="105">
        <f t="shared" si="12"/>
        <v>0</v>
      </c>
    </row>
    <row r="128" spans="1:12" ht="25.5">
      <c r="A128" s="27">
        <v>2</v>
      </c>
      <c r="B128" s="26">
        <v>6</v>
      </c>
      <c r="C128" s="37">
        <v>5</v>
      </c>
      <c r="D128" s="45">
        <v>1</v>
      </c>
      <c r="E128" s="26"/>
      <c r="F128" s="25"/>
      <c r="G128" s="45" t="s">
        <v>101</v>
      </c>
      <c r="H128" s="146">
        <v>97</v>
      </c>
      <c r="I128" s="89">
        <f>I129</f>
        <v>0</v>
      </c>
      <c r="J128" s="90">
        <f t="shared" si="12"/>
        <v>0</v>
      </c>
      <c r="K128" s="91">
        <f t="shared" si="12"/>
        <v>0</v>
      </c>
      <c r="L128" s="89">
        <f t="shared" si="12"/>
        <v>0</v>
      </c>
    </row>
    <row r="129" spans="1:12" ht="25.5" customHeight="1">
      <c r="A129" s="27">
        <v>2</v>
      </c>
      <c r="B129" s="26">
        <v>6</v>
      </c>
      <c r="C129" s="37">
        <v>5</v>
      </c>
      <c r="D129" s="45">
        <v>1</v>
      </c>
      <c r="E129" s="26">
        <v>1</v>
      </c>
      <c r="F129" s="25"/>
      <c r="G129" s="45" t="s">
        <v>101</v>
      </c>
      <c r="H129" s="146">
        <v>98</v>
      </c>
      <c r="I129" s="89">
        <f>I130</f>
        <v>0</v>
      </c>
      <c r="J129" s="90">
        <f t="shared" si="12"/>
        <v>0</v>
      </c>
      <c r="K129" s="91">
        <f t="shared" si="12"/>
        <v>0</v>
      </c>
      <c r="L129" s="89">
        <f t="shared" si="12"/>
        <v>0</v>
      </c>
    </row>
    <row r="130" spans="1:12" ht="27.75" customHeight="1">
      <c r="A130" s="26">
        <v>2</v>
      </c>
      <c r="B130" s="37">
        <v>6</v>
      </c>
      <c r="C130" s="26">
        <v>5</v>
      </c>
      <c r="D130" s="26">
        <v>1</v>
      </c>
      <c r="E130" s="45">
        <v>1</v>
      </c>
      <c r="F130" s="25">
        <v>1</v>
      </c>
      <c r="G130" s="45" t="s">
        <v>101</v>
      </c>
      <c r="H130" s="146">
        <v>99</v>
      </c>
      <c r="I130" s="81"/>
      <c r="J130" s="81"/>
      <c r="K130" s="81"/>
      <c r="L130" s="81"/>
    </row>
    <row r="131" spans="1:12" ht="12" customHeight="1">
      <c r="A131" s="330">
        <v>1</v>
      </c>
      <c r="B131" s="331"/>
      <c r="C131" s="331"/>
      <c r="D131" s="331"/>
      <c r="E131" s="331"/>
      <c r="F131" s="332"/>
      <c r="G131" s="162">
        <v>2</v>
      </c>
      <c r="H131" s="162">
        <v>3</v>
      </c>
      <c r="I131" s="155">
        <v>4</v>
      </c>
      <c r="J131" s="154">
        <v>5</v>
      </c>
      <c r="K131" s="155">
        <v>6</v>
      </c>
      <c r="L131" s="156">
        <v>7</v>
      </c>
    </row>
    <row r="132" spans="1:12" ht="14.25" customHeight="1">
      <c r="A132" s="33">
        <v>2</v>
      </c>
      <c r="B132" s="35">
        <v>7</v>
      </c>
      <c r="C132" s="35"/>
      <c r="D132" s="40"/>
      <c r="E132" s="40"/>
      <c r="F132" s="53"/>
      <c r="G132" s="46" t="s">
        <v>102</v>
      </c>
      <c r="H132" s="147">
        <v>100</v>
      </c>
      <c r="I132" s="91">
        <f>SUM(I133+I138+I143)</f>
        <v>0</v>
      </c>
      <c r="J132" s="90">
        <f>SUM(J133+J138+J143)</f>
        <v>0</v>
      </c>
      <c r="K132" s="91">
        <f>SUM(K133+K138+K143)</f>
        <v>0</v>
      </c>
      <c r="L132" s="89">
        <f>SUM(L133+L138+L143)</f>
        <v>0</v>
      </c>
    </row>
    <row r="133" spans="1:12">
      <c r="A133" s="27">
        <v>2</v>
      </c>
      <c r="B133" s="26">
        <v>7</v>
      </c>
      <c r="C133" s="26">
        <v>1</v>
      </c>
      <c r="D133" s="37"/>
      <c r="E133" s="37"/>
      <c r="F133" s="31"/>
      <c r="G133" s="168" t="s">
        <v>103</v>
      </c>
      <c r="H133" s="147">
        <v>101</v>
      </c>
      <c r="I133" s="91">
        <f t="shared" ref="I133:L134" si="13">I134</f>
        <v>0</v>
      </c>
      <c r="J133" s="90">
        <f t="shared" si="13"/>
        <v>0</v>
      </c>
      <c r="K133" s="91">
        <f t="shared" si="13"/>
        <v>0</v>
      </c>
      <c r="L133" s="89">
        <f t="shared" si="13"/>
        <v>0</v>
      </c>
    </row>
    <row r="134" spans="1:12" ht="14.25" customHeight="1">
      <c r="A134" s="27">
        <v>2</v>
      </c>
      <c r="B134" s="26">
        <v>7</v>
      </c>
      <c r="C134" s="26">
        <v>1</v>
      </c>
      <c r="D134" s="37">
        <v>1</v>
      </c>
      <c r="E134" s="37"/>
      <c r="F134" s="31"/>
      <c r="G134" s="45" t="s">
        <v>103</v>
      </c>
      <c r="H134" s="147">
        <v>102</v>
      </c>
      <c r="I134" s="91">
        <f t="shared" si="13"/>
        <v>0</v>
      </c>
      <c r="J134" s="90">
        <f t="shared" si="13"/>
        <v>0</v>
      </c>
      <c r="K134" s="91">
        <f t="shared" si="13"/>
        <v>0</v>
      </c>
      <c r="L134" s="89">
        <f t="shared" si="13"/>
        <v>0</v>
      </c>
    </row>
    <row r="135" spans="1:12" ht="15.75" customHeight="1">
      <c r="A135" s="27">
        <v>2</v>
      </c>
      <c r="B135" s="26">
        <v>7</v>
      </c>
      <c r="C135" s="26">
        <v>1</v>
      </c>
      <c r="D135" s="37">
        <v>1</v>
      </c>
      <c r="E135" s="37">
        <v>1</v>
      </c>
      <c r="F135" s="31"/>
      <c r="G135" s="45" t="s">
        <v>103</v>
      </c>
      <c r="H135" s="147">
        <v>103</v>
      </c>
      <c r="I135" s="91">
        <f>SUM(I136:I137)</f>
        <v>0</v>
      </c>
      <c r="J135" s="90">
        <f>SUM(J136:J137)</f>
        <v>0</v>
      </c>
      <c r="K135" s="91">
        <f>SUM(K136:K137)</f>
        <v>0</v>
      </c>
      <c r="L135" s="89">
        <f>SUM(L136:L137)</f>
        <v>0</v>
      </c>
    </row>
    <row r="136" spans="1:12" ht="14.25" customHeight="1">
      <c r="A136" s="48">
        <v>2</v>
      </c>
      <c r="B136" s="36">
        <v>7</v>
      </c>
      <c r="C136" s="48">
        <v>1</v>
      </c>
      <c r="D136" s="26">
        <v>1</v>
      </c>
      <c r="E136" s="41">
        <v>1</v>
      </c>
      <c r="F136" s="29">
        <v>1</v>
      </c>
      <c r="G136" s="47" t="s">
        <v>104</v>
      </c>
      <c r="H136" s="147">
        <v>104</v>
      </c>
      <c r="I136" s="79"/>
      <c r="J136" s="79"/>
      <c r="K136" s="79"/>
      <c r="L136" s="79"/>
    </row>
    <row r="137" spans="1:12" ht="14.25" customHeight="1">
      <c r="A137" s="26">
        <v>2</v>
      </c>
      <c r="B137" s="26">
        <v>7</v>
      </c>
      <c r="C137" s="27">
        <v>1</v>
      </c>
      <c r="D137" s="26">
        <v>1</v>
      </c>
      <c r="E137" s="37">
        <v>1</v>
      </c>
      <c r="F137" s="31">
        <v>2</v>
      </c>
      <c r="G137" s="45" t="s">
        <v>105</v>
      </c>
      <c r="H137" s="147">
        <v>105</v>
      </c>
      <c r="I137" s="80"/>
      <c r="J137" s="80"/>
      <c r="K137" s="80"/>
      <c r="L137" s="80"/>
    </row>
    <row r="138" spans="1:12" ht="25.5">
      <c r="A138" s="30">
        <v>2</v>
      </c>
      <c r="B138" s="34">
        <v>7</v>
      </c>
      <c r="C138" s="30">
        <v>2</v>
      </c>
      <c r="D138" s="34"/>
      <c r="E138" s="39"/>
      <c r="F138" s="54"/>
      <c r="G138" s="171" t="s">
        <v>47</v>
      </c>
      <c r="H138" s="147">
        <v>106</v>
      </c>
      <c r="I138" s="109">
        <f t="shared" ref="I138:L139" si="14">I139</f>
        <v>0</v>
      </c>
      <c r="J138" s="108">
        <f t="shared" si="14"/>
        <v>0</v>
      </c>
      <c r="K138" s="109">
        <f t="shared" si="14"/>
        <v>0</v>
      </c>
      <c r="L138" s="104">
        <f t="shared" si="14"/>
        <v>0</v>
      </c>
    </row>
    <row r="139" spans="1:12" ht="25.5">
      <c r="A139" s="27">
        <v>2</v>
      </c>
      <c r="B139" s="26">
        <v>7</v>
      </c>
      <c r="C139" s="27">
        <v>2</v>
      </c>
      <c r="D139" s="26">
        <v>1</v>
      </c>
      <c r="E139" s="37"/>
      <c r="F139" s="31"/>
      <c r="G139" s="45" t="s">
        <v>47</v>
      </c>
      <c r="H139" s="147">
        <v>107</v>
      </c>
      <c r="I139" s="91">
        <f>I140</f>
        <v>0</v>
      </c>
      <c r="J139" s="90">
        <f t="shared" si="14"/>
        <v>0</v>
      </c>
      <c r="K139" s="91">
        <f t="shared" si="14"/>
        <v>0</v>
      </c>
      <c r="L139" s="89">
        <f t="shared" si="14"/>
        <v>0</v>
      </c>
    </row>
    <row r="140" spans="1:12" ht="25.5">
      <c r="A140" s="27">
        <v>2</v>
      </c>
      <c r="B140" s="26">
        <v>7</v>
      </c>
      <c r="C140" s="27">
        <v>2</v>
      </c>
      <c r="D140" s="26">
        <v>1</v>
      </c>
      <c r="E140" s="37">
        <v>1</v>
      </c>
      <c r="F140" s="31"/>
      <c r="G140" s="45" t="s">
        <v>47</v>
      </c>
      <c r="H140" s="147">
        <v>108</v>
      </c>
      <c r="I140" s="91">
        <f>SUM(I141:I142)</f>
        <v>0</v>
      </c>
      <c r="J140" s="90">
        <f>SUM(J141:J142)</f>
        <v>0</v>
      </c>
      <c r="K140" s="91">
        <f>SUM(K141:K142)</f>
        <v>0</v>
      </c>
      <c r="L140" s="89">
        <f>SUM(L141:L142)</f>
        <v>0</v>
      </c>
    </row>
    <row r="141" spans="1:12" ht="12" customHeight="1">
      <c r="A141" s="27">
        <v>2</v>
      </c>
      <c r="B141" s="26">
        <v>7</v>
      </c>
      <c r="C141" s="27">
        <v>2</v>
      </c>
      <c r="D141" s="26">
        <v>1</v>
      </c>
      <c r="E141" s="37">
        <v>1</v>
      </c>
      <c r="F141" s="31">
        <v>1</v>
      </c>
      <c r="G141" s="45" t="s">
        <v>106</v>
      </c>
      <c r="H141" s="147">
        <v>109</v>
      </c>
      <c r="I141" s="80"/>
      <c r="J141" s="80"/>
      <c r="K141" s="80"/>
      <c r="L141" s="80"/>
    </row>
    <row r="142" spans="1:12" ht="15" customHeight="1">
      <c r="A142" s="27">
        <v>2</v>
      </c>
      <c r="B142" s="26">
        <v>7</v>
      </c>
      <c r="C142" s="27">
        <v>2</v>
      </c>
      <c r="D142" s="26">
        <v>1</v>
      </c>
      <c r="E142" s="37">
        <v>1</v>
      </c>
      <c r="F142" s="31">
        <v>2</v>
      </c>
      <c r="G142" s="45" t="s">
        <v>107</v>
      </c>
      <c r="H142" s="147">
        <v>110</v>
      </c>
      <c r="I142" s="80"/>
      <c r="J142" s="80"/>
      <c r="K142" s="80"/>
      <c r="L142" s="80"/>
    </row>
    <row r="143" spans="1:12">
      <c r="A143" s="27">
        <v>2</v>
      </c>
      <c r="B143" s="26">
        <v>7</v>
      </c>
      <c r="C143" s="27">
        <v>3</v>
      </c>
      <c r="D143" s="26"/>
      <c r="E143" s="37"/>
      <c r="F143" s="31"/>
      <c r="G143" s="168" t="s">
        <v>108</v>
      </c>
      <c r="H143" s="147">
        <v>111</v>
      </c>
      <c r="I143" s="91">
        <f>I144</f>
        <v>0</v>
      </c>
      <c r="J143" s="90">
        <f t="shared" ref="J143:L144" si="15">J144</f>
        <v>0</v>
      </c>
      <c r="K143" s="91">
        <f t="shared" si="15"/>
        <v>0</v>
      </c>
      <c r="L143" s="89">
        <f t="shared" si="15"/>
        <v>0</v>
      </c>
    </row>
    <row r="144" spans="1:12">
      <c r="A144" s="30">
        <v>2</v>
      </c>
      <c r="B144" s="49">
        <v>7</v>
      </c>
      <c r="C144" s="58">
        <v>3</v>
      </c>
      <c r="D144" s="49">
        <v>1</v>
      </c>
      <c r="E144" s="50"/>
      <c r="F144" s="55"/>
      <c r="G144" s="51" t="s">
        <v>108</v>
      </c>
      <c r="H144" s="147">
        <v>112</v>
      </c>
      <c r="I144" s="107">
        <f>I145</f>
        <v>0</v>
      </c>
      <c r="J144" s="106">
        <f t="shared" si="15"/>
        <v>0</v>
      </c>
      <c r="K144" s="107">
        <f t="shared" si="15"/>
        <v>0</v>
      </c>
      <c r="L144" s="105">
        <f t="shared" si="15"/>
        <v>0</v>
      </c>
    </row>
    <row r="145" spans="1:12">
      <c r="A145" s="27">
        <v>2</v>
      </c>
      <c r="B145" s="26">
        <v>7</v>
      </c>
      <c r="C145" s="27">
        <v>3</v>
      </c>
      <c r="D145" s="26">
        <v>1</v>
      </c>
      <c r="E145" s="37">
        <v>1</v>
      </c>
      <c r="F145" s="31"/>
      <c r="G145" s="45" t="s">
        <v>108</v>
      </c>
      <c r="H145" s="147">
        <v>113</v>
      </c>
      <c r="I145" s="91">
        <f>SUM(I146:I147)</f>
        <v>0</v>
      </c>
      <c r="J145" s="90">
        <f>SUM(J146:J147)</f>
        <v>0</v>
      </c>
      <c r="K145" s="91">
        <f>SUM(K146:K147)</f>
        <v>0</v>
      </c>
      <c r="L145" s="89">
        <f>SUM(L146:L147)</f>
        <v>0</v>
      </c>
    </row>
    <row r="146" spans="1:12">
      <c r="A146" s="48">
        <v>2</v>
      </c>
      <c r="B146" s="36">
        <v>7</v>
      </c>
      <c r="C146" s="48">
        <v>3</v>
      </c>
      <c r="D146" s="36">
        <v>1</v>
      </c>
      <c r="E146" s="41">
        <v>1</v>
      </c>
      <c r="F146" s="29">
        <v>1</v>
      </c>
      <c r="G146" s="47" t="s">
        <v>109</v>
      </c>
      <c r="H146" s="147">
        <v>114</v>
      </c>
      <c r="I146" s="79"/>
      <c r="J146" s="79"/>
      <c r="K146" s="79"/>
      <c r="L146" s="79"/>
    </row>
    <row r="147" spans="1:12" ht="16.5" customHeight="1">
      <c r="A147" s="27">
        <v>2</v>
      </c>
      <c r="B147" s="26">
        <v>7</v>
      </c>
      <c r="C147" s="27">
        <v>3</v>
      </c>
      <c r="D147" s="26">
        <v>1</v>
      </c>
      <c r="E147" s="37">
        <v>1</v>
      </c>
      <c r="F147" s="31">
        <v>2</v>
      </c>
      <c r="G147" s="45" t="s">
        <v>110</v>
      </c>
      <c r="H147" s="147">
        <v>115</v>
      </c>
      <c r="I147" s="80"/>
      <c r="J147" s="80"/>
      <c r="K147" s="80"/>
      <c r="L147" s="80"/>
    </row>
    <row r="148" spans="1:12" ht="15" customHeight="1">
      <c r="A148" s="33">
        <v>2</v>
      </c>
      <c r="B148" s="33">
        <v>8</v>
      </c>
      <c r="C148" s="35"/>
      <c r="D148" s="59"/>
      <c r="E148" s="57"/>
      <c r="F148" s="56"/>
      <c r="G148" s="52" t="s">
        <v>48</v>
      </c>
      <c r="H148" s="147">
        <v>116</v>
      </c>
      <c r="I148" s="88">
        <f>I149</f>
        <v>0</v>
      </c>
      <c r="J148" s="87">
        <f>J149</f>
        <v>0</v>
      </c>
      <c r="K148" s="88">
        <f>K149</f>
        <v>0</v>
      </c>
      <c r="L148" s="86">
        <f>L149</f>
        <v>0</v>
      </c>
    </row>
    <row r="149" spans="1:12" ht="12.75" customHeight="1">
      <c r="A149" s="30">
        <v>2</v>
      </c>
      <c r="B149" s="30">
        <v>8</v>
      </c>
      <c r="C149" s="30">
        <v>1</v>
      </c>
      <c r="D149" s="34"/>
      <c r="E149" s="39"/>
      <c r="F149" s="54"/>
      <c r="G149" s="167" t="s">
        <v>48</v>
      </c>
      <c r="H149" s="147">
        <v>117</v>
      </c>
      <c r="I149" s="88">
        <f>I150+I154</f>
        <v>0</v>
      </c>
      <c r="J149" s="87">
        <f>J150+J154</f>
        <v>0</v>
      </c>
      <c r="K149" s="88">
        <f>K150+K154</f>
        <v>0</v>
      </c>
      <c r="L149" s="86">
        <f>L150+L154</f>
        <v>0</v>
      </c>
    </row>
    <row r="150" spans="1:12" ht="13.5" customHeight="1">
      <c r="A150" s="27">
        <v>2</v>
      </c>
      <c r="B150" s="26">
        <v>8</v>
      </c>
      <c r="C150" s="45">
        <v>1</v>
      </c>
      <c r="D150" s="26">
        <v>1</v>
      </c>
      <c r="E150" s="37"/>
      <c r="F150" s="31"/>
      <c r="G150" s="45" t="s">
        <v>41</v>
      </c>
      <c r="H150" s="147">
        <v>118</v>
      </c>
      <c r="I150" s="91">
        <f>I151</f>
        <v>0</v>
      </c>
      <c r="J150" s="90">
        <f>J151</f>
        <v>0</v>
      </c>
      <c r="K150" s="91">
        <f>K151</f>
        <v>0</v>
      </c>
      <c r="L150" s="89">
        <f>L151</f>
        <v>0</v>
      </c>
    </row>
    <row r="151" spans="1:12" ht="13.5" customHeight="1">
      <c r="A151" s="27">
        <v>2</v>
      </c>
      <c r="B151" s="26">
        <v>8</v>
      </c>
      <c r="C151" s="47">
        <v>1</v>
      </c>
      <c r="D151" s="36">
        <v>1</v>
      </c>
      <c r="E151" s="41">
        <v>1</v>
      </c>
      <c r="F151" s="29"/>
      <c r="G151" s="47" t="s">
        <v>41</v>
      </c>
      <c r="H151" s="147">
        <v>119</v>
      </c>
      <c r="I151" s="88">
        <f>SUM(I152:I153)</f>
        <v>0</v>
      </c>
      <c r="J151" s="87">
        <f>SUM(J152:J153)</f>
        <v>0</v>
      </c>
      <c r="K151" s="88">
        <f>SUM(K152:K153)</f>
        <v>0</v>
      </c>
      <c r="L151" s="86">
        <f>SUM(L152:L153)</f>
        <v>0</v>
      </c>
    </row>
    <row r="152" spans="1:12" ht="14.25" customHeight="1">
      <c r="A152" s="26">
        <v>2</v>
      </c>
      <c r="B152" s="36">
        <v>8</v>
      </c>
      <c r="C152" s="45">
        <v>1</v>
      </c>
      <c r="D152" s="26">
        <v>1</v>
      </c>
      <c r="E152" s="37">
        <v>1</v>
      </c>
      <c r="F152" s="31">
        <v>1</v>
      </c>
      <c r="G152" s="45" t="s">
        <v>49</v>
      </c>
      <c r="H152" s="147">
        <v>120</v>
      </c>
      <c r="I152" s="80"/>
      <c r="J152" s="80"/>
      <c r="K152" s="80"/>
      <c r="L152" s="80"/>
    </row>
    <row r="153" spans="1:12">
      <c r="A153" s="30">
        <v>2</v>
      </c>
      <c r="B153" s="49">
        <v>8</v>
      </c>
      <c r="C153" s="51">
        <v>1</v>
      </c>
      <c r="D153" s="49">
        <v>1</v>
      </c>
      <c r="E153" s="50">
        <v>1</v>
      </c>
      <c r="F153" s="55">
        <v>2</v>
      </c>
      <c r="G153" s="51" t="s">
        <v>111</v>
      </c>
      <c r="H153" s="147">
        <v>121</v>
      </c>
      <c r="I153" s="85"/>
      <c r="J153" s="85"/>
      <c r="K153" s="85"/>
      <c r="L153" s="85"/>
    </row>
    <row r="154" spans="1:12" ht="13.5" customHeight="1">
      <c r="A154" s="27">
        <v>2</v>
      </c>
      <c r="B154" s="26">
        <v>8</v>
      </c>
      <c r="C154" s="45">
        <v>1</v>
      </c>
      <c r="D154" s="26">
        <v>2</v>
      </c>
      <c r="E154" s="37"/>
      <c r="F154" s="31"/>
      <c r="G154" s="45" t="s">
        <v>42</v>
      </c>
      <c r="H154" s="147">
        <v>122</v>
      </c>
      <c r="I154" s="91">
        <f>I155</f>
        <v>0</v>
      </c>
      <c r="J154" s="90">
        <f t="shared" ref="J154:L155" si="16">J155</f>
        <v>0</v>
      </c>
      <c r="K154" s="91">
        <f t="shared" si="16"/>
        <v>0</v>
      </c>
      <c r="L154" s="89">
        <f t="shared" si="16"/>
        <v>0</v>
      </c>
    </row>
    <row r="155" spans="1:12">
      <c r="A155" s="27">
        <v>2</v>
      </c>
      <c r="B155" s="26">
        <v>8</v>
      </c>
      <c r="C155" s="45">
        <v>1</v>
      </c>
      <c r="D155" s="26">
        <v>2</v>
      </c>
      <c r="E155" s="37">
        <v>1</v>
      </c>
      <c r="F155" s="31"/>
      <c r="G155" s="45" t="s">
        <v>151</v>
      </c>
      <c r="H155" s="147">
        <v>123</v>
      </c>
      <c r="I155" s="91">
        <f>I156</f>
        <v>0</v>
      </c>
      <c r="J155" s="90">
        <f t="shared" si="16"/>
        <v>0</v>
      </c>
      <c r="K155" s="91">
        <f t="shared" si="16"/>
        <v>0</v>
      </c>
      <c r="L155" s="89">
        <f t="shared" si="16"/>
        <v>0</v>
      </c>
    </row>
    <row r="156" spans="1:12">
      <c r="A156" s="30">
        <v>2</v>
      </c>
      <c r="B156" s="34">
        <v>8</v>
      </c>
      <c r="C156" s="9">
        <v>1</v>
      </c>
      <c r="D156" s="34">
        <v>2</v>
      </c>
      <c r="E156" s="39">
        <v>1</v>
      </c>
      <c r="F156" s="54">
        <v>1</v>
      </c>
      <c r="G156" s="9" t="s">
        <v>151</v>
      </c>
      <c r="H156" s="147">
        <v>124</v>
      </c>
      <c r="I156" s="93"/>
      <c r="J156" s="93"/>
      <c r="K156" s="93"/>
      <c r="L156" s="93"/>
    </row>
    <row r="157" spans="1:12" ht="39.75" customHeight="1">
      <c r="A157" s="33">
        <v>2</v>
      </c>
      <c r="B157" s="35">
        <v>9</v>
      </c>
      <c r="C157" s="46"/>
      <c r="D157" s="35"/>
      <c r="E157" s="40"/>
      <c r="F157" s="53"/>
      <c r="G157" s="46" t="s">
        <v>155</v>
      </c>
      <c r="H157" s="147">
        <v>125</v>
      </c>
      <c r="I157" s="91">
        <f>I158+I162</f>
        <v>0</v>
      </c>
      <c r="J157" s="90">
        <f>J158+J162</f>
        <v>0</v>
      </c>
      <c r="K157" s="91">
        <f>K158+K162</f>
        <v>0</v>
      </c>
      <c r="L157" s="89">
        <f>L158+L162</f>
        <v>0</v>
      </c>
    </row>
    <row r="158" spans="1:12" s="9" customFormat="1" ht="39" customHeight="1">
      <c r="A158" s="27">
        <v>2</v>
      </c>
      <c r="B158" s="26">
        <v>9</v>
      </c>
      <c r="C158" s="45">
        <v>1</v>
      </c>
      <c r="D158" s="26"/>
      <c r="E158" s="37"/>
      <c r="F158" s="31"/>
      <c r="G158" s="168" t="s">
        <v>156</v>
      </c>
      <c r="H158" s="147">
        <v>126</v>
      </c>
      <c r="I158" s="91">
        <f>I159</f>
        <v>0</v>
      </c>
      <c r="J158" s="90">
        <f t="shared" ref="J158:L160" si="17">J159</f>
        <v>0</v>
      </c>
      <c r="K158" s="91">
        <f t="shared" si="17"/>
        <v>0</v>
      </c>
      <c r="L158" s="89">
        <f t="shared" si="17"/>
        <v>0</v>
      </c>
    </row>
    <row r="159" spans="1:12" ht="14.25" customHeight="1">
      <c r="A159" s="48">
        <v>2</v>
      </c>
      <c r="B159" s="36">
        <v>9</v>
      </c>
      <c r="C159" s="47">
        <v>1</v>
      </c>
      <c r="D159" s="36">
        <v>1</v>
      </c>
      <c r="E159" s="41"/>
      <c r="F159" s="29"/>
      <c r="G159" s="47" t="s">
        <v>36</v>
      </c>
      <c r="H159" s="147">
        <v>127</v>
      </c>
      <c r="I159" s="88">
        <f>I160</f>
        <v>0</v>
      </c>
      <c r="J159" s="87">
        <f t="shared" si="17"/>
        <v>0</v>
      </c>
      <c r="K159" s="88">
        <f t="shared" si="17"/>
        <v>0</v>
      </c>
      <c r="L159" s="86">
        <f t="shared" si="17"/>
        <v>0</v>
      </c>
    </row>
    <row r="160" spans="1:12" ht="15.75" customHeight="1">
      <c r="A160" s="27">
        <v>2</v>
      </c>
      <c r="B160" s="26">
        <v>9</v>
      </c>
      <c r="C160" s="27">
        <v>1</v>
      </c>
      <c r="D160" s="26">
        <v>1</v>
      </c>
      <c r="E160" s="37">
        <v>1</v>
      </c>
      <c r="F160" s="31"/>
      <c r="G160" s="45" t="s">
        <v>36</v>
      </c>
      <c r="H160" s="147">
        <v>128</v>
      </c>
      <c r="I160" s="91">
        <f>I161</f>
        <v>0</v>
      </c>
      <c r="J160" s="90">
        <f t="shared" si="17"/>
        <v>0</v>
      </c>
      <c r="K160" s="91">
        <f t="shared" si="17"/>
        <v>0</v>
      </c>
      <c r="L160" s="89">
        <f t="shared" si="17"/>
        <v>0</v>
      </c>
    </row>
    <row r="161" spans="1:12" ht="15" customHeight="1">
      <c r="A161" s="48">
        <v>2</v>
      </c>
      <c r="B161" s="36">
        <v>9</v>
      </c>
      <c r="C161" s="36">
        <v>1</v>
      </c>
      <c r="D161" s="36">
        <v>1</v>
      </c>
      <c r="E161" s="41">
        <v>1</v>
      </c>
      <c r="F161" s="29">
        <v>1</v>
      </c>
      <c r="G161" s="47" t="s">
        <v>36</v>
      </c>
      <c r="H161" s="147">
        <v>129</v>
      </c>
      <c r="I161" s="79"/>
      <c r="J161" s="79"/>
      <c r="K161" s="79"/>
      <c r="L161" s="79"/>
    </row>
    <row r="162" spans="1:12" ht="41.25" customHeight="1">
      <c r="A162" s="27">
        <v>2</v>
      </c>
      <c r="B162" s="26">
        <v>9</v>
      </c>
      <c r="C162" s="26">
        <v>2</v>
      </c>
      <c r="D162" s="26"/>
      <c r="E162" s="37"/>
      <c r="F162" s="31"/>
      <c r="G162" s="168" t="s">
        <v>155</v>
      </c>
      <c r="H162" s="147">
        <v>130</v>
      </c>
      <c r="I162" s="91">
        <f>SUM(I163+I168)</f>
        <v>0</v>
      </c>
      <c r="J162" s="90">
        <f>SUM(J163+J168)</f>
        <v>0</v>
      </c>
      <c r="K162" s="91">
        <f>SUM(K163+K168)</f>
        <v>0</v>
      </c>
      <c r="L162" s="89">
        <f>SUM(L163+L168)</f>
        <v>0</v>
      </c>
    </row>
    <row r="163" spans="1:12" ht="15.75" customHeight="1">
      <c r="A163" s="27">
        <v>2</v>
      </c>
      <c r="B163" s="26">
        <v>9</v>
      </c>
      <c r="C163" s="26">
        <v>2</v>
      </c>
      <c r="D163" s="36">
        <v>1</v>
      </c>
      <c r="E163" s="41"/>
      <c r="F163" s="29"/>
      <c r="G163" s="47" t="s">
        <v>41</v>
      </c>
      <c r="H163" s="147">
        <v>131</v>
      </c>
      <c r="I163" s="88">
        <f>I164</f>
        <v>0</v>
      </c>
      <c r="J163" s="87">
        <f>J164</f>
        <v>0</v>
      </c>
      <c r="K163" s="88">
        <f>K164</f>
        <v>0</v>
      </c>
      <c r="L163" s="86">
        <f>L164</f>
        <v>0</v>
      </c>
    </row>
    <row r="164" spans="1:12" ht="17.25" customHeight="1">
      <c r="A164" s="48">
        <v>2</v>
      </c>
      <c r="B164" s="36">
        <v>9</v>
      </c>
      <c r="C164" s="36">
        <v>2</v>
      </c>
      <c r="D164" s="26">
        <v>1</v>
      </c>
      <c r="E164" s="37">
        <v>1</v>
      </c>
      <c r="F164" s="31"/>
      <c r="G164" s="45" t="s">
        <v>41</v>
      </c>
      <c r="H164" s="147">
        <v>132</v>
      </c>
      <c r="I164" s="91">
        <f>SUM(I165:I167)</f>
        <v>0</v>
      </c>
      <c r="J164" s="90">
        <f>SUM(J165:J167)</f>
        <v>0</v>
      </c>
      <c r="K164" s="91">
        <f>SUM(K165:K167)</f>
        <v>0</v>
      </c>
      <c r="L164" s="89">
        <f>SUM(L165:L167)</f>
        <v>0</v>
      </c>
    </row>
    <row r="165" spans="1:12" ht="13.5" customHeight="1">
      <c r="A165" s="30">
        <v>2</v>
      </c>
      <c r="B165" s="49">
        <v>9</v>
      </c>
      <c r="C165" s="49">
        <v>2</v>
      </c>
      <c r="D165" s="49">
        <v>1</v>
      </c>
      <c r="E165" s="50">
        <v>1</v>
      </c>
      <c r="F165" s="55">
        <v>1</v>
      </c>
      <c r="G165" s="51" t="s">
        <v>112</v>
      </c>
      <c r="H165" s="147">
        <v>133</v>
      </c>
      <c r="I165" s="85"/>
      <c r="J165" s="78"/>
      <c r="K165" s="78"/>
      <c r="L165" s="78"/>
    </row>
    <row r="166" spans="1:12" ht="28.5" customHeight="1">
      <c r="A166" s="27">
        <v>2</v>
      </c>
      <c r="B166" s="26">
        <v>9</v>
      </c>
      <c r="C166" s="26">
        <v>2</v>
      </c>
      <c r="D166" s="26">
        <v>1</v>
      </c>
      <c r="E166" s="37">
        <v>1</v>
      </c>
      <c r="F166" s="31">
        <v>2</v>
      </c>
      <c r="G166" s="45" t="s">
        <v>50</v>
      </c>
      <c r="H166" s="147">
        <v>134</v>
      </c>
      <c r="I166" s="80"/>
      <c r="J166" s="92"/>
      <c r="K166" s="92"/>
      <c r="L166" s="92"/>
    </row>
    <row r="167" spans="1:12" ht="15" customHeight="1">
      <c r="A167" s="27">
        <v>2</v>
      </c>
      <c r="B167" s="26">
        <v>9</v>
      </c>
      <c r="C167" s="26">
        <v>2</v>
      </c>
      <c r="D167" s="26">
        <v>1</v>
      </c>
      <c r="E167" s="37">
        <v>1</v>
      </c>
      <c r="F167" s="31">
        <v>3</v>
      </c>
      <c r="G167" s="45" t="s">
        <v>51</v>
      </c>
      <c r="H167" s="147">
        <v>135</v>
      </c>
      <c r="I167" s="80"/>
      <c r="J167" s="80"/>
      <c r="K167" s="80"/>
      <c r="L167" s="80"/>
    </row>
    <row r="168" spans="1:12" ht="24.75" customHeight="1">
      <c r="A168" s="58">
        <v>2</v>
      </c>
      <c r="B168" s="49">
        <v>9</v>
      </c>
      <c r="C168" s="49">
        <v>2</v>
      </c>
      <c r="D168" s="49">
        <v>2</v>
      </c>
      <c r="E168" s="50"/>
      <c r="F168" s="55"/>
      <c r="G168" s="45" t="s">
        <v>42</v>
      </c>
      <c r="H168" s="147">
        <v>136</v>
      </c>
      <c r="I168" s="91">
        <f>I169</f>
        <v>0</v>
      </c>
      <c r="J168" s="90">
        <f>J169</f>
        <v>0</v>
      </c>
      <c r="K168" s="91">
        <f>K169</f>
        <v>0</v>
      </c>
      <c r="L168" s="89">
        <f>L169</f>
        <v>0</v>
      </c>
    </row>
    <row r="169" spans="1:12" ht="16.5" customHeight="1">
      <c r="A169" s="27">
        <v>2</v>
      </c>
      <c r="B169" s="26">
        <v>9</v>
      </c>
      <c r="C169" s="26">
        <v>2</v>
      </c>
      <c r="D169" s="26">
        <v>2</v>
      </c>
      <c r="E169" s="37">
        <v>1</v>
      </c>
      <c r="F169" s="31"/>
      <c r="G169" s="47" t="s">
        <v>52</v>
      </c>
      <c r="H169" s="147">
        <v>137</v>
      </c>
      <c r="I169" s="88">
        <f>SUM(I170:I173)-I171</f>
        <v>0</v>
      </c>
      <c r="J169" s="87">
        <f>SUM(J170:J173)-J171</f>
        <v>0</v>
      </c>
      <c r="K169" s="88">
        <f>SUM(K170:K173)-K171</f>
        <v>0</v>
      </c>
      <c r="L169" s="86">
        <f>SUM(L170:L173)-L171</f>
        <v>0</v>
      </c>
    </row>
    <row r="170" spans="1:12" ht="24.75" customHeight="1">
      <c r="A170" s="27">
        <v>2</v>
      </c>
      <c r="B170" s="26">
        <v>9</v>
      </c>
      <c r="C170" s="26">
        <v>2</v>
      </c>
      <c r="D170" s="26">
        <v>2</v>
      </c>
      <c r="E170" s="26">
        <v>1</v>
      </c>
      <c r="F170" s="31">
        <v>1</v>
      </c>
      <c r="G170" s="117" t="s">
        <v>134</v>
      </c>
      <c r="H170" s="147">
        <v>138</v>
      </c>
      <c r="I170" s="80"/>
      <c r="J170" s="78"/>
      <c r="K170" s="78"/>
      <c r="L170" s="78"/>
    </row>
    <row r="171" spans="1:12" ht="12" customHeight="1">
      <c r="A171" s="330">
        <v>1</v>
      </c>
      <c r="B171" s="331"/>
      <c r="C171" s="331"/>
      <c r="D171" s="331"/>
      <c r="E171" s="331"/>
      <c r="F171" s="332"/>
      <c r="G171" s="154">
        <v>2</v>
      </c>
      <c r="H171" s="154">
        <v>3</v>
      </c>
      <c r="I171" s="155">
        <v>4</v>
      </c>
      <c r="J171" s="163">
        <v>5</v>
      </c>
      <c r="K171" s="163">
        <v>6</v>
      </c>
      <c r="L171" s="163">
        <v>7</v>
      </c>
    </row>
    <row r="172" spans="1:12" ht="29.25" customHeight="1">
      <c r="A172" s="34">
        <v>2</v>
      </c>
      <c r="B172" s="9">
        <v>9</v>
      </c>
      <c r="C172" s="34">
        <v>2</v>
      </c>
      <c r="D172" s="39">
        <v>2</v>
      </c>
      <c r="E172" s="39">
        <v>1</v>
      </c>
      <c r="F172" s="54">
        <v>2</v>
      </c>
      <c r="G172" s="9" t="s">
        <v>53</v>
      </c>
      <c r="H172" s="148">
        <v>139</v>
      </c>
      <c r="I172" s="78"/>
      <c r="J172" s="81"/>
      <c r="K172" s="81"/>
      <c r="L172" s="81"/>
    </row>
    <row r="173" spans="1:12" ht="18" customHeight="1">
      <c r="A173" s="26">
        <v>2</v>
      </c>
      <c r="B173" s="51">
        <v>9</v>
      </c>
      <c r="C173" s="49">
        <v>2</v>
      </c>
      <c r="D173" s="50">
        <v>2</v>
      </c>
      <c r="E173" s="50">
        <v>1</v>
      </c>
      <c r="F173" s="55">
        <v>3</v>
      </c>
      <c r="G173" s="50" t="s">
        <v>113</v>
      </c>
      <c r="H173" s="146">
        <v>140</v>
      </c>
      <c r="I173" s="92"/>
      <c r="J173" s="92"/>
      <c r="K173" s="92"/>
      <c r="L173" s="92"/>
    </row>
    <row r="174" spans="1:12" ht="58.5" customHeight="1">
      <c r="A174" s="35">
        <v>3</v>
      </c>
      <c r="B174" s="46"/>
      <c r="C174" s="35"/>
      <c r="D174" s="40"/>
      <c r="E174" s="40"/>
      <c r="F174" s="53"/>
      <c r="G174" s="102" t="s">
        <v>54</v>
      </c>
      <c r="H174" s="148">
        <v>141</v>
      </c>
      <c r="I174" s="74">
        <f>SUM(I175+I226+I286)</f>
        <v>0</v>
      </c>
      <c r="J174" s="94">
        <f>SUM(J175+J226+J286)</f>
        <v>0</v>
      </c>
      <c r="K174" s="75">
        <f>SUM(K175+K226+K286)</f>
        <v>0</v>
      </c>
      <c r="L174" s="74">
        <f>SUM(L175+L226+L286)</f>
        <v>0</v>
      </c>
    </row>
    <row r="175" spans="1:12" ht="34.5" customHeight="1">
      <c r="A175" s="33">
        <v>3</v>
      </c>
      <c r="B175" s="35">
        <v>1</v>
      </c>
      <c r="C175" s="59"/>
      <c r="D175" s="57"/>
      <c r="E175" s="57"/>
      <c r="F175" s="56"/>
      <c r="G175" s="103" t="s">
        <v>55</v>
      </c>
      <c r="H175" s="146">
        <v>142</v>
      </c>
      <c r="I175" s="89">
        <f>SUM(I176+I197+I205+I216+I220)</f>
        <v>0</v>
      </c>
      <c r="J175" s="86">
        <f>SUM(J176+J197+J205+J216+J220)</f>
        <v>0</v>
      </c>
      <c r="K175" s="86">
        <f>SUM(K176+K197+K205+K216+K220)</f>
        <v>0</v>
      </c>
      <c r="L175" s="86">
        <f>SUM(L176+L197+L205+L216+L220)</f>
        <v>0</v>
      </c>
    </row>
    <row r="176" spans="1:12" ht="30.75" customHeight="1">
      <c r="A176" s="36">
        <v>3</v>
      </c>
      <c r="B176" s="47">
        <v>1</v>
      </c>
      <c r="C176" s="36">
        <v>1</v>
      </c>
      <c r="D176" s="41"/>
      <c r="E176" s="41"/>
      <c r="F176" s="63"/>
      <c r="G176" s="172" t="s">
        <v>56</v>
      </c>
      <c r="H176" s="148">
        <v>143</v>
      </c>
      <c r="I176" s="86">
        <f>SUM(I177+I180+I185+I189+I194)</f>
        <v>0</v>
      </c>
      <c r="J176" s="90">
        <f>SUM(J177+J180+J185+J189+J194)</f>
        <v>0</v>
      </c>
      <c r="K176" s="91">
        <f>SUM(K177+K180+K185+K189+K194)</f>
        <v>0</v>
      </c>
      <c r="L176" s="89">
        <f>SUM(L177+L180+L185+L189+L194)</f>
        <v>0</v>
      </c>
    </row>
    <row r="177" spans="1:12" ht="14.25" customHeight="1">
      <c r="A177" s="26">
        <v>3</v>
      </c>
      <c r="B177" s="45">
        <v>1</v>
      </c>
      <c r="C177" s="26">
        <v>1</v>
      </c>
      <c r="D177" s="37">
        <v>1</v>
      </c>
      <c r="E177" s="37"/>
      <c r="F177" s="66"/>
      <c r="G177" s="26" t="s">
        <v>57</v>
      </c>
      <c r="H177" s="146">
        <v>144</v>
      </c>
      <c r="I177" s="89">
        <f t="shared" ref="I177:L178" si="18">I178</f>
        <v>0</v>
      </c>
      <c r="J177" s="87">
        <f t="shared" si="18"/>
        <v>0</v>
      </c>
      <c r="K177" s="88">
        <f t="shared" si="18"/>
        <v>0</v>
      </c>
      <c r="L177" s="86">
        <f t="shared" si="18"/>
        <v>0</v>
      </c>
    </row>
    <row r="178" spans="1:12" ht="14.25" customHeight="1">
      <c r="A178" s="26">
        <v>3</v>
      </c>
      <c r="B178" s="45">
        <v>1</v>
      </c>
      <c r="C178" s="26">
        <v>1</v>
      </c>
      <c r="D178" s="37">
        <v>1</v>
      </c>
      <c r="E178" s="37">
        <v>1</v>
      </c>
      <c r="F178" s="25"/>
      <c r="G178" s="45" t="s">
        <v>57</v>
      </c>
      <c r="H178" s="148">
        <v>145</v>
      </c>
      <c r="I178" s="86">
        <f t="shared" si="18"/>
        <v>0</v>
      </c>
      <c r="J178" s="89">
        <f t="shared" si="18"/>
        <v>0</v>
      </c>
      <c r="K178" s="89">
        <f t="shared" si="18"/>
        <v>0</v>
      </c>
      <c r="L178" s="89">
        <f t="shared" si="18"/>
        <v>0</v>
      </c>
    </row>
    <row r="179" spans="1:12" ht="15" customHeight="1">
      <c r="A179" s="26">
        <v>3</v>
      </c>
      <c r="B179" s="45">
        <v>1</v>
      </c>
      <c r="C179" s="26">
        <v>1</v>
      </c>
      <c r="D179" s="37">
        <v>1</v>
      </c>
      <c r="E179" s="37">
        <v>1</v>
      </c>
      <c r="F179" s="25">
        <v>1</v>
      </c>
      <c r="G179" s="45" t="s">
        <v>57</v>
      </c>
      <c r="H179" s="146">
        <v>146</v>
      </c>
      <c r="I179" s="81"/>
      <c r="J179" s="81"/>
      <c r="K179" s="81"/>
      <c r="L179" s="81"/>
    </row>
    <row r="180" spans="1:12" ht="15" customHeight="1">
      <c r="A180" s="36">
        <v>3</v>
      </c>
      <c r="B180" s="41">
        <v>1</v>
      </c>
      <c r="C180" s="41">
        <v>1</v>
      </c>
      <c r="D180" s="41">
        <v>2</v>
      </c>
      <c r="E180" s="41"/>
      <c r="F180" s="29"/>
      <c r="G180" s="47" t="s">
        <v>114</v>
      </c>
      <c r="H180" s="148">
        <v>147</v>
      </c>
      <c r="I180" s="86">
        <f>I181</f>
        <v>0</v>
      </c>
      <c r="J180" s="87">
        <f>J181</f>
        <v>0</v>
      </c>
      <c r="K180" s="88">
        <f>K181</f>
        <v>0</v>
      </c>
      <c r="L180" s="86">
        <f>L181</f>
        <v>0</v>
      </c>
    </row>
    <row r="181" spans="1:12" ht="15.75" customHeight="1">
      <c r="A181" s="26">
        <v>3</v>
      </c>
      <c r="B181" s="37">
        <v>1</v>
      </c>
      <c r="C181" s="37">
        <v>1</v>
      </c>
      <c r="D181" s="37">
        <v>2</v>
      </c>
      <c r="E181" s="37">
        <v>1</v>
      </c>
      <c r="F181" s="31"/>
      <c r="G181" s="45" t="s">
        <v>114</v>
      </c>
      <c r="H181" s="146">
        <v>148</v>
      </c>
      <c r="I181" s="89">
        <f>SUM(I182:I184)</f>
        <v>0</v>
      </c>
      <c r="J181" s="90">
        <f>SUM(J182:J184)</f>
        <v>0</v>
      </c>
      <c r="K181" s="91">
        <f>SUM(K182:K184)</f>
        <v>0</v>
      </c>
      <c r="L181" s="89">
        <f>SUM(L182:L184)</f>
        <v>0</v>
      </c>
    </row>
    <row r="182" spans="1:12" ht="15" customHeight="1">
      <c r="A182" s="36">
        <v>3</v>
      </c>
      <c r="B182" s="41">
        <v>1</v>
      </c>
      <c r="C182" s="41">
        <v>1</v>
      </c>
      <c r="D182" s="41">
        <v>2</v>
      </c>
      <c r="E182" s="41">
        <v>1</v>
      </c>
      <c r="F182" s="29">
        <v>1</v>
      </c>
      <c r="G182" s="47" t="s">
        <v>58</v>
      </c>
      <c r="H182" s="148">
        <v>149</v>
      </c>
      <c r="I182" s="78"/>
      <c r="J182" s="78"/>
      <c r="K182" s="78"/>
      <c r="L182" s="92"/>
    </row>
    <row r="183" spans="1:12" ht="16.5" customHeight="1">
      <c r="A183" s="26">
        <v>3</v>
      </c>
      <c r="B183" s="37">
        <v>1</v>
      </c>
      <c r="C183" s="37">
        <v>1</v>
      </c>
      <c r="D183" s="37">
        <v>2</v>
      </c>
      <c r="E183" s="37">
        <v>1</v>
      </c>
      <c r="F183" s="31">
        <v>2</v>
      </c>
      <c r="G183" s="45" t="s">
        <v>59</v>
      </c>
      <c r="H183" s="146">
        <v>150</v>
      </c>
      <c r="I183" s="81"/>
      <c r="J183" s="81"/>
      <c r="K183" s="81"/>
      <c r="L183" s="81"/>
    </row>
    <row r="184" spans="1:12" ht="16.5" customHeight="1">
      <c r="A184" s="36">
        <v>3</v>
      </c>
      <c r="B184" s="41">
        <v>1</v>
      </c>
      <c r="C184" s="41">
        <v>1</v>
      </c>
      <c r="D184" s="41">
        <v>2</v>
      </c>
      <c r="E184" s="41">
        <v>1</v>
      </c>
      <c r="F184" s="29">
        <v>3</v>
      </c>
      <c r="G184" s="47" t="s">
        <v>115</v>
      </c>
      <c r="H184" s="148">
        <v>151</v>
      </c>
      <c r="I184" s="78"/>
      <c r="J184" s="78"/>
      <c r="K184" s="78"/>
      <c r="L184" s="92"/>
    </row>
    <row r="185" spans="1:12" ht="15.75" customHeight="1">
      <c r="A185" s="26">
        <v>3</v>
      </c>
      <c r="B185" s="37">
        <v>1</v>
      </c>
      <c r="C185" s="37">
        <v>1</v>
      </c>
      <c r="D185" s="37">
        <v>3</v>
      </c>
      <c r="E185" s="37"/>
      <c r="F185" s="31"/>
      <c r="G185" s="45" t="s">
        <v>116</v>
      </c>
      <c r="H185" s="146">
        <v>152</v>
      </c>
      <c r="I185" s="89">
        <f>I186</f>
        <v>0</v>
      </c>
      <c r="J185" s="90">
        <f>J186</f>
        <v>0</v>
      </c>
      <c r="K185" s="91">
        <f>K186</f>
        <v>0</v>
      </c>
      <c r="L185" s="89">
        <f>L186</f>
        <v>0</v>
      </c>
    </row>
    <row r="186" spans="1:12" ht="15.75" customHeight="1">
      <c r="A186" s="26">
        <v>3</v>
      </c>
      <c r="B186" s="37">
        <v>1</v>
      </c>
      <c r="C186" s="37">
        <v>1</v>
      </c>
      <c r="D186" s="37">
        <v>3</v>
      </c>
      <c r="E186" s="37">
        <v>1</v>
      </c>
      <c r="F186" s="31"/>
      <c r="G186" s="45" t="s">
        <v>116</v>
      </c>
      <c r="H186" s="148">
        <v>153</v>
      </c>
      <c r="I186" s="89">
        <f>SUM(I187:I188)</f>
        <v>0</v>
      </c>
      <c r="J186" s="90">
        <f>SUM(J187:J188)</f>
        <v>0</v>
      </c>
      <c r="K186" s="91">
        <f>SUM(K187:K188)</f>
        <v>0</v>
      </c>
      <c r="L186" s="89">
        <f>SUM(L187:L188)</f>
        <v>0</v>
      </c>
    </row>
    <row r="187" spans="1:12" ht="15" customHeight="1">
      <c r="A187" s="26">
        <v>3</v>
      </c>
      <c r="B187" s="37">
        <v>1</v>
      </c>
      <c r="C187" s="37">
        <v>1</v>
      </c>
      <c r="D187" s="37">
        <v>3</v>
      </c>
      <c r="E187" s="37">
        <v>1</v>
      </c>
      <c r="F187" s="31">
        <v>1</v>
      </c>
      <c r="G187" s="45" t="s">
        <v>60</v>
      </c>
      <c r="H187" s="146">
        <v>154</v>
      </c>
      <c r="I187" s="81"/>
      <c r="J187" s="81"/>
      <c r="K187" s="81"/>
      <c r="L187" s="92"/>
    </row>
    <row r="188" spans="1:12" ht="15.75" customHeight="1">
      <c r="A188" s="26">
        <v>3</v>
      </c>
      <c r="B188" s="37">
        <v>1</v>
      </c>
      <c r="C188" s="37">
        <v>1</v>
      </c>
      <c r="D188" s="37">
        <v>3</v>
      </c>
      <c r="E188" s="37">
        <v>1</v>
      </c>
      <c r="F188" s="31">
        <v>2</v>
      </c>
      <c r="G188" s="45" t="s">
        <v>117</v>
      </c>
      <c r="H188" s="148">
        <v>155</v>
      </c>
      <c r="I188" s="78"/>
      <c r="J188" s="81"/>
      <c r="K188" s="81"/>
      <c r="L188" s="81"/>
    </row>
    <row r="189" spans="1:12" ht="15" customHeight="1">
      <c r="A189" s="34">
        <v>3</v>
      </c>
      <c r="B189" s="39">
        <v>1</v>
      </c>
      <c r="C189" s="39">
        <v>1</v>
      </c>
      <c r="D189" s="39">
        <v>4</v>
      </c>
      <c r="E189" s="39"/>
      <c r="F189" s="54"/>
      <c r="G189" s="9" t="s">
        <v>61</v>
      </c>
      <c r="H189" s="146">
        <v>156</v>
      </c>
      <c r="I189" s="89">
        <f>I190</f>
        <v>0</v>
      </c>
      <c r="J189" s="108">
        <f>J190</f>
        <v>0</v>
      </c>
      <c r="K189" s="109">
        <f>K190</f>
        <v>0</v>
      </c>
      <c r="L189" s="104">
        <f>L190</f>
        <v>0</v>
      </c>
    </row>
    <row r="190" spans="1:12" ht="16.5" customHeight="1">
      <c r="A190" s="26">
        <v>3</v>
      </c>
      <c r="B190" s="37">
        <v>1</v>
      </c>
      <c r="C190" s="37">
        <v>1</v>
      </c>
      <c r="D190" s="37">
        <v>4</v>
      </c>
      <c r="E190" s="37">
        <v>1</v>
      </c>
      <c r="F190" s="31"/>
      <c r="G190" s="45" t="s">
        <v>61</v>
      </c>
      <c r="H190" s="148">
        <v>157</v>
      </c>
      <c r="I190" s="86">
        <f>SUM(I191:I193)</f>
        <v>0</v>
      </c>
      <c r="J190" s="90">
        <f>SUM(J191:J193)</f>
        <v>0</v>
      </c>
      <c r="K190" s="91">
        <f>SUM(K191:K193)</f>
        <v>0</v>
      </c>
      <c r="L190" s="89">
        <f>SUM(L191:L193)</f>
        <v>0</v>
      </c>
    </row>
    <row r="191" spans="1:12" ht="15.75" customHeight="1">
      <c r="A191" s="26">
        <v>3</v>
      </c>
      <c r="B191" s="37">
        <v>1</v>
      </c>
      <c r="C191" s="37">
        <v>1</v>
      </c>
      <c r="D191" s="37">
        <v>4</v>
      </c>
      <c r="E191" s="37">
        <v>1</v>
      </c>
      <c r="F191" s="31">
        <v>1</v>
      </c>
      <c r="G191" s="45" t="s">
        <v>62</v>
      </c>
      <c r="H191" s="146">
        <v>158</v>
      </c>
      <c r="I191" s="81"/>
      <c r="J191" s="81"/>
      <c r="K191" s="81"/>
      <c r="L191" s="92"/>
    </row>
    <row r="192" spans="1:12" ht="15.75" customHeight="1">
      <c r="A192" s="36">
        <v>3</v>
      </c>
      <c r="B192" s="41">
        <v>1</v>
      </c>
      <c r="C192" s="41">
        <v>1</v>
      </c>
      <c r="D192" s="41">
        <v>4</v>
      </c>
      <c r="E192" s="41">
        <v>1</v>
      </c>
      <c r="F192" s="29">
        <v>2</v>
      </c>
      <c r="G192" s="47" t="s">
        <v>63</v>
      </c>
      <c r="H192" s="148">
        <v>159</v>
      </c>
      <c r="I192" s="78"/>
      <c r="J192" s="78"/>
      <c r="K192" s="78"/>
      <c r="L192" s="81"/>
    </row>
    <row r="193" spans="1:12" ht="15.75" customHeight="1">
      <c r="A193" s="26">
        <v>3</v>
      </c>
      <c r="B193" s="50">
        <v>1</v>
      </c>
      <c r="C193" s="50">
        <v>1</v>
      </c>
      <c r="D193" s="50">
        <v>4</v>
      </c>
      <c r="E193" s="50">
        <v>1</v>
      </c>
      <c r="F193" s="55">
        <v>3</v>
      </c>
      <c r="G193" s="50" t="s">
        <v>64</v>
      </c>
      <c r="H193" s="146">
        <v>160</v>
      </c>
      <c r="I193" s="92"/>
      <c r="J193" s="92"/>
      <c r="K193" s="92"/>
      <c r="L193" s="92"/>
    </row>
    <row r="194" spans="1:12" ht="18.75" customHeight="1">
      <c r="A194" s="26">
        <v>3</v>
      </c>
      <c r="B194" s="37">
        <v>1</v>
      </c>
      <c r="C194" s="37">
        <v>1</v>
      </c>
      <c r="D194" s="37">
        <v>5</v>
      </c>
      <c r="E194" s="37"/>
      <c r="F194" s="31"/>
      <c r="G194" s="45" t="s">
        <v>118</v>
      </c>
      <c r="H194" s="148">
        <v>161</v>
      </c>
      <c r="I194" s="89">
        <f t="shared" ref="I194:L195" si="19">I195</f>
        <v>0</v>
      </c>
      <c r="J194" s="90">
        <f t="shared" si="19"/>
        <v>0</v>
      </c>
      <c r="K194" s="91">
        <f t="shared" si="19"/>
        <v>0</v>
      </c>
      <c r="L194" s="89">
        <f t="shared" si="19"/>
        <v>0</v>
      </c>
    </row>
    <row r="195" spans="1:12" ht="17.25" customHeight="1">
      <c r="A195" s="34">
        <v>3</v>
      </c>
      <c r="B195" s="39">
        <v>1</v>
      </c>
      <c r="C195" s="39">
        <v>1</v>
      </c>
      <c r="D195" s="39">
        <v>5</v>
      </c>
      <c r="E195" s="39">
        <v>1</v>
      </c>
      <c r="F195" s="54"/>
      <c r="G195" s="9" t="s">
        <v>118</v>
      </c>
      <c r="H195" s="146">
        <v>162</v>
      </c>
      <c r="I195" s="91">
        <f t="shared" si="19"/>
        <v>0</v>
      </c>
      <c r="J195" s="91">
        <f t="shared" si="19"/>
        <v>0</v>
      </c>
      <c r="K195" s="91">
        <f t="shared" si="19"/>
        <v>0</v>
      </c>
      <c r="L195" s="91">
        <f t="shared" si="19"/>
        <v>0</v>
      </c>
    </row>
    <row r="196" spans="1:12" ht="16.5" customHeight="1">
      <c r="A196" s="26">
        <v>3</v>
      </c>
      <c r="B196" s="37">
        <v>1</v>
      </c>
      <c r="C196" s="37">
        <v>1</v>
      </c>
      <c r="D196" s="37">
        <v>5</v>
      </c>
      <c r="E196" s="37">
        <v>1</v>
      </c>
      <c r="F196" s="31">
        <v>1</v>
      </c>
      <c r="G196" s="45" t="s">
        <v>118</v>
      </c>
      <c r="H196" s="148">
        <v>163</v>
      </c>
      <c r="I196" s="78"/>
      <c r="J196" s="81"/>
      <c r="K196" s="81"/>
      <c r="L196" s="81"/>
    </row>
    <row r="197" spans="1:12" ht="29.25" customHeight="1">
      <c r="A197" s="34">
        <v>3</v>
      </c>
      <c r="B197" s="39">
        <v>1</v>
      </c>
      <c r="C197" s="39">
        <v>2</v>
      </c>
      <c r="D197" s="39"/>
      <c r="E197" s="39"/>
      <c r="F197" s="54"/>
      <c r="G197" s="171" t="s">
        <v>65</v>
      </c>
      <c r="H197" s="146">
        <v>164</v>
      </c>
      <c r="I197" s="89">
        <f t="shared" ref="I197:L198" si="20">I198</f>
        <v>0</v>
      </c>
      <c r="J197" s="108">
        <f t="shared" si="20"/>
        <v>0</v>
      </c>
      <c r="K197" s="109">
        <f t="shared" si="20"/>
        <v>0</v>
      </c>
      <c r="L197" s="104">
        <f t="shared" si="20"/>
        <v>0</v>
      </c>
    </row>
    <row r="198" spans="1:12" ht="15.75" customHeight="1">
      <c r="A198" s="26">
        <v>3</v>
      </c>
      <c r="B198" s="37">
        <v>1</v>
      </c>
      <c r="C198" s="37">
        <v>2</v>
      </c>
      <c r="D198" s="37">
        <v>1</v>
      </c>
      <c r="E198" s="37"/>
      <c r="F198" s="31"/>
      <c r="G198" s="45" t="s">
        <v>66</v>
      </c>
      <c r="H198" s="148">
        <v>165</v>
      </c>
      <c r="I198" s="86">
        <f t="shared" si="20"/>
        <v>0</v>
      </c>
      <c r="J198" s="90">
        <f t="shared" si="20"/>
        <v>0</v>
      </c>
      <c r="K198" s="91">
        <f t="shared" si="20"/>
        <v>0</v>
      </c>
      <c r="L198" s="89">
        <f t="shared" si="20"/>
        <v>0</v>
      </c>
    </row>
    <row r="199" spans="1:12" ht="16.5" customHeight="1">
      <c r="A199" s="36">
        <v>3</v>
      </c>
      <c r="B199" s="41">
        <v>1</v>
      </c>
      <c r="C199" s="41">
        <v>2</v>
      </c>
      <c r="D199" s="41">
        <v>1</v>
      </c>
      <c r="E199" s="41">
        <v>1</v>
      </c>
      <c r="F199" s="29"/>
      <c r="G199" s="47" t="s">
        <v>66</v>
      </c>
      <c r="H199" s="146">
        <v>166</v>
      </c>
      <c r="I199" s="89">
        <f>SUM(I200:I204)</f>
        <v>0</v>
      </c>
      <c r="J199" s="87">
        <f>SUM(J200:J204)</f>
        <v>0</v>
      </c>
      <c r="K199" s="88">
        <f>SUM(K200:K204)</f>
        <v>0</v>
      </c>
      <c r="L199" s="86">
        <f>SUM(L200:L204)</f>
        <v>0</v>
      </c>
    </row>
    <row r="200" spans="1:12" ht="15.75" customHeight="1">
      <c r="A200" s="34">
        <v>3</v>
      </c>
      <c r="B200" s="50">
        <v>1</v>
      </c>
      <c r="C200" s="50">
        <v>2</v>
      </c>
      <c r="D200" s="50">
        <v>1</v>
      </c>
      <c r="E200" s="50">
        <v>1</v>
      </c>
      <c r="F200" s="55">
        <v>1</v>
      </c>
      <c r="G200" s="51" t="s">
        <v>119</v>
      </c>
      <c r="H200" s="148">
        <v>167</v>
      </c>
      <c r="I200" s="78"/>
      <c r="J200" s="81"/>
      <c r="K200" s="81"/>
      <c r="L200" s="92"/>
    </row>
    <row r="201" spans="1:12" ht="38.25" customHeight="1">
      <c r="A201" s="26">
        <v>3</v>
      </c>
      <c r="B201" s="37">
        <v>1</v>
      </c>
      <c r="C201" s="37">
        <v>2</v>
      </c>
      <c r="D201" s="37">
        <v>1</v>
      </c>
      <c r="E201" s="37">
        <v>1</v>
      </c>
      <c r="F201" s="31">
        <v>2</v>
      </c>
      <c r="G201" s="45" t="s">
        <v>11</v>
      </c>
      <c r="H201" s="146">
        <v>168</v>
      </c>
      <c r="I201" s="81"/>
      <c r="J201" s="81"/>
      <c r="K201" s="81"/>
      <c r="L201" s="81"/>
    </row>
    <row r="202" spans="1:12" ht="14.25" customHeight="1">
      <c r="A202" s="26">
        <v>3</v>
      </c>
      <c r="B202" s="37">
        <v>1</v>
      </c>
      <c r="C202" s="37">
        <v>2</v>
      </c>
      <c r="D202" s="26">
        <v>1</v>
      </c>
      <c r="E202" s="37">
        <v>1</v>
      </c>
      <c r="F202" s="31">
        <v>3</v>
      </c>
      <c r="G202" s="45" t="s">
        <v>67</v>
      </c>
      <c r="H202" s="148">
        <v>169</v>
      </c>
      <c r="I202" s="81"/>
      <c r="J202" s="81"/>
      <c r="K202" s="81"/>
      <c r="L202" s="81"/>
    </row>
    <row r="203" spans="1:12" ht="17.25" customHeight="1">
      <c r="A203" s="26">
        <v>3</v>
      </c>
      <c r="B203" s="37">
        <v>1</v>
      </c>
      <c r="C203" s="37">
        <v>2</v>
      </c>
      <c r="D203" s="26">
        <v>1</v>
      </c>
      <c r="E203" s="37">
        <v>1</v>
      </c>
      <c r="F203" s="31">
        <v>4</v>
      </c>
      <c r="G203" s="45" t="s">
        <v>120</v>
      </c>
      <c r="H203" s="146">
        <v>170</v>
      </c>
      <c r="I203" s="81"/>
      <c r="J203" s="81"/>
      <c r="K203" s="81"/>
      <c r="L203" s="81"/>
    </row>
    <row r="204" spans="1:12" ht="15" customHeight="1">
      <c r="A204" s="34">
        <v>3</v>
      </c>
      <c r="B204" s="50">
        <v>1</v>
      </c>
      <c r="C204" s="50">
        <v>2</v>
      </c>
      <c r="D204" s="49">
        <v>1</v>
      </c>
      <c r="E204" s="50">
        <v>1</v>
      </c>
      <c r="F204" s="55">
        <v>5</v>
      </c>
      <c r="G204" s="51" t="s">
        <v>121</v>
      </c>
      <c r="H204" s="148">
        <v>171</v>
      </c>
      <c r="I204" s="81"/>
      <c r="J204" s="81"/>
      <c r="K204" s="81"/>
      <c r="L204" s="92"/>
    </row>
    <row r="205" spans="1:12" ht="17.25" customHeight="1">
      <c r="A205" s="26">
        <v>3</v>
      </c>
      <c r="B205" s="37">
        <v>1</v>
      </c>
      <c r="C205" s="37">
        <v>3</v>
      </c>
      <c r="D205" s="26"/>
      <c r="E205" s="37"/>
      <c r="F205" s="31"/>
      <c r="G205" s="168" t="s">
        <v>122</v>
      </c>
      <c r="H205" s="146">
        <v>172</v>
      </c>
      <c r="I205" s="89">
        <f>SUM(I206+I210)</f>
        <v>0</v>
      </c>
      <c r="J205" s="90">
        <f>SUM(J206+J210)</f>
        <v>0</v>
      </c>
      <c r="K205" s="91">
        <f>SUM(K206+K210)</f>
        <v>0</v>
      </c>
      <c r="L205" s="89">
        <f>SUM(L206+L210)</f>
        <v>0</v>
      </c>
    </row>
    <row r="206" spans="1:12" ht="15" customHeight="1">
      <c r="A206" s="36">
        <v>3</v>
      </c>
      <c r="B206" s="41">
        <v>1</v>
      </c>
      <c r="C206" s="41">
        <v>3</v>
      </c>
      <c r="D206" s="36">
        <v>1</v>
      </c>
      <c r="E206" s="26"/>
      <c r="F206" s="29"/>
      <c r="G206" s="47" t="s">
        <v>136</v>
      </c>
      <c r="H206" s="148">
        <v>173</v>
      </c>
      <c r="I206" s="86">
        <f>I207</f>
        <v>0</v>
      </c>
      <c r="J206" s="87">
        <f>J207</f>
        <v>0</v>
      </c>
      <c r="K206" s="88">
        <f>K207</f>
        <v>0</v>
      </c>
      <c r="L206" s="86">
        <f>L207</f>
        <v>0</v>
      </c>
    </row>
    <row r="207" spans="1:12" ht="18.75" customHeight="1">
      <c r="A207" s="26">
        <v>3</v>
      </c>
      <c r="B207" s="37">
        <v>1</v>
      </c>
      <c r="C207" s="37">
        <v>3</v>
      </c>
      <c r="D207" s="26">
        <v>1</v>
      </c>
      <c r="E207" s="26">
        <v>1</v>
      </c>
      <c r="F207" s="31"/>
      <c r="G207" s="45" t="s">
        <v>136</v>
      </c>
      <c r="H207" s="146">
        <v>174</v>
      </c>
      <c r="I207" s="89">
        <f>I209</f>
        <v>0</v>
      </c>
      <c r="J207" s="90">
        <f>J209</f>
        <v>0</v>
      </c>
      <c r="K207" s="91">
        <f>K209</f>
        <v>0</v>
      </c>
      <c r="L207" s="89">
        <f>L209</f>
        <v>0</v>
      </c>
    </row>
    <row r="208" spans="1:12" ht="12" customHeight="1">
      <c r="A208" s="330">
        <v>1</v>
      </c>
      <c r="B208" s="331"/>
      <c r="C208" s="331"/>
      <c r="D208" s="331"/>
      <c r="E208" s="331"/>
      <c r="F208" s="332"/>
      <c r="G208" s="154">
        <v>2</v>
      </c>
      <c r="H208" s="155">
        <v>3</v>
      </c>
      <c r="I208" s="156">
        <v>4</v>
      </c>
      <c r="J208" s="154">
        <v>5</v>
      </c>
      <c r="K208" s="155">
        <v>6</v>
      </c>
      <c r="L208" s="156">
        <v>7</v>
      </c>
    </row>
    <row r="209" spans="1:12" ht="16.5" customHeight="1">
      <c r="A209" s="26">
        <v>3</v>
      </c>
      <c r="B209" s="45">
        <v>1</v>
      </c>
      <c r="C209" s="26">
        <v>3</v>
      </c>
      <c r="D209" s="37">
        <v>1</v>
      </c>
      <c r="E209" s="37">
        <v>1</v>
      </c>
      <c r="F209" s="31">
        <v>1</v>
      </c>
      <c r="G209" s="117" t="s">
        <v>136</v>
      </c>
      <c r="H209" s="145">
        <v>175</v>
      </c>
      <c r="I209" s="92"/>
      <c r="J209" s="92"/>
      <c r="K209" s="92"/>
      <c r="L209" s="92"/>
    </row>
    <row r="210" spans="1:12" ht="14.25" customHeight="1">
      <c r="A210" s="26">
        <v>3</v>
      </c>
      <c r="B210" s="45">
        <v>1</v>
      </c>
      <c r="C210" s="26">
        <v>3</v>
      </c>
      <c r="D210" s="37">
        <v>2</v>
      </c>
      <c r="E210" s="37"/>
      <c r="F210" s="31"/>
      <c r="G210" s="45" t="s">
        <v>68</v>
      </c>
      <c r="H210" s="145">
        <v>176</v>
      </c>
      <c r="I210" s="89">
        <f>I211</f>
        <v>0</v>
      </c>
      <c r="J210" s="90">
        <f>J211</f>
        <v>0</v>
      </c>
      <c r="K210" s="91">
        <f>K211</f>
        <v>0</v>
      </c>
      <c r="L210" s="89">
        <f>L211</f>
        <v>0</v>
      </c>
    </row>
    <row r="211" spans="1:12" ht="15.75" customHeight="1">
      <c r="A211" s="36">
        <v>3</v>
      </c>
      <c r="B211" s="47">
        <v>1</v>
      </c>
      <c r="C211" s="36">
        <v>3</v>
      </c>
      <c r="D211" s="41">
        <v>2</v>
      </c>
      <c r="E211" s="41">
        <v>1</v>
      </c>
      <c r="F211" s="29"/>
      <c r="G211" s="47" t="s">
        <v>68</v>
      </c>
      <c r="H211" s="145">
        <v>177</v>
      </c>
      <c r="I211" s="86">
        <f>SUM(I212:I215)</f>
        <v>0</v>
      </c>
      <c r="J211" s="87">
        <f>SUM(J212:J215)</f>
        <v>0</v>
      </c>
      <c r="K211" s="88">
        <f>SUM(K212:K215)</f>
        <v>0</v>
      </c>
      <c r="L211" s="86">
        <f>SUM(L212:L215)</f>
        <v>0</v>
      </c>
    </row>
    <row r="212" spans="1:12" ht="15" customHeight="1">
      <c r="A212" s="26">
        <v>3</v>
      </c>
      <c r="B212" s="45">
        <v>1</v>
      </c>
      <c r="C212" s="26">
        <v>3</v>
      </c>
      <c r="D212" s="37">
        <v>2</v>
      </c>
      <c r="E212" s="37">
        <v>1</v>
      </c>
      <c r="F212" s="31">
        <v>1</v>
      </c>
      <c r="G212" s="45" t="s">
        <v>123</v>
      </c>
      <c r="H212" s="145">
        <v>178</v>
      </c>
      <c r="I212" s="81"/>
      <c r="J212" s="81"/>
      <c r="K212" s="81"/>
      <c r="L212" s="92"/>
    </row>
    <row r="213" spans="1:12" ht="14.25" customHeight="1">
      <c r="A213" s="26">
        <v>3</v>
      </c>
      <c r="B213" s="45">
        <v>1</v>
      </c>
      <c r="C213" s="26">
        <v>3</v>
      </c>
      <c r="D213" s="37">
        <v>2</v>
      </c>
      <c r="E213" s="37">
        <v>1</v>
      </c>
      <c r="F213" s="31">
        <v>2</v>
      </c>
      <c r="G213" s="45" t="s">
        <v>152</v>
      </c>
      <c r="H213" s="145">
        <v>179</v>
      </c>
      <c r="I213" s="81"/>
      <c r="J213" s="81"/>
      <c r="K213" s="81"/>
      <c r="L213" s="81"/>
    </row>
    <row r="214" spans="1:12" ht="14.25" customHeight="1">
      <c r="A214" s="26">
        <v>3</v>
      </c>
      <c r="B214" s="45">
        <v>1</v>
      </c>
      <c r="C214" s="26">
        <v>3</v>
      </c>
      <c r="D214" s="37">
        <v>2</v>
      </c>
      <c r="E214" s="37">
        <v>1</v>
      </c>
      <c r="F214" s="31">
        <v>3</v>
      </c>
      <c r="G214" s="45" t="s">
        <v>69</v>
      </c>
      <c r="H214" s="145">
        <v>180</v>
      </c>
      <c r="I214" s="81"/>
      <c r="J214" s="81"/>
      <c r="K214" s="81"/>
      <c r="L214" s="81"/>
    </row>
    <row r="215" spans="1:12" ht="16.5" customHeight="1">
      <c r="A215" s="26">
        <v>3</v>
      </c>
      <c r="B215" s="45">
        <v>1</v>
      </c>
      <c r="C215" s="26">
        <v>3</v>
      </c>
      <c r="D215" s="37">
        <v>2</v>
      </c>
      <c r="E215" s="37">
        <v>1</v>
      </c>
      <c r="F215" s="31">
        <v>4</v>
      </c>
      <c r="G215" s="37" t="s">
        <v>124</v>
      </c>
      <c r="H215" s="145">
        <v>181</v>
      </c>
      <c r="I215" s="81"/>
      <c r="J215" s="81"/>
      <c r="K215" s="81"/>
      <c r="L215" s="81"/>
    </row>
    <row r="216" spans="1:12" ht="28.5" customHeight="1">
      <c r="A216" s="36">
        <v>3</v>
      </c>
      <c r="B216" s="41">
        <v>1</v>
      </c>
      <c r="C216" s="41">
        <v>4</v>
      </c>
      <c r="D216" s="41"/>
      <c r="E216" s="41"/>
      <c r="F216" s="29"/>
      <c r="G216" s="167" t="s">
        <v>135</v>
      </c>
      <c r="H216" s="145">
        <v>182</v>
      </c>
      <c r="I216" s="86">
        <f>I217</f>
        <v>0</v>
      </c>
      <c r="J216" s="87">
        <f t="shared" ref="J216:L218" si="21">J217</f>
        <v>0</v>
      </c>
      <c r="K216" s="88">
        <f t="shared" si="21"/>
        <v>0</v>
      </c>
      <c r="L216" s="88">
        <f t="shared" si="21"/>
        <v>0</v>
      </c>
    </row>
    <row r="217" spans="1:12" ht="27" customHeight="1">
      <c r="A217" s="34">
        <v>3</v>
      </c>
      <c r="B217" s="50">
        <v>1</v>
      </c>
      <c r="C217" s="50">
        <v>4</v>
      </c>
      <c r="D217" s="50">
        <v>1</v>
      </c>
      <c r="E217" s="50"/>
      <c r="F217" s="55"/>
      <c r="G217" s="51" t="s">
        <v>135</v>
      </c>
      <c r="H217" s="145">
        <v>183</v>
      </c>
      <c r="I217" s="105">
        <f>I218</f>
        <v>0</v>
      </c>
      <c r="J217" s="106">
        <f t="shared" si="21"/>
        <v>0</v>
      </c>
      <c r="K217" s="107">
        <f t="shared" si="21"/>
        <v>0</v>
      </c>
      <c r="L217" s="107">
        <f t="shared" si="21"/>
        <v>0</v>
      </c>
    </row>
    <row r="218" spans="1:12" ht="27.75" customHeight="1">
      <c r="A218" s="26">
        <v>3</v>
      </c>
      <c r="B218" s="37">
        <v>1</v>
      </c>
      <c r="C218" s="37">
        <v>4</v>
      </c>
      <c r="D218" s="37">
        <v>1</v>
      </c>
      <c r="E218" s="37">
        <v>1</v>
      </c>
      <c r="F218" s="31"/>
      <c r="G218" s="45" t="s">
        <v>135</v>
      </c>
      <c r="H218" s="145">
        <v>184</v>
      </c>
      <c r="I218" s="89">
        <f>I219</f>
        <v>0</v>
      </c>
      <c r="J218" s="90">
        <f t="shared" si="21"/>
        <v>0</v>
      </c>
      <c r="K218" s="91">
        <f t="shared" si="21"/>
        <v>0</v>
      </c>
      <c r="L218" s="91">
        <f t="shared" si="21"/>
        <v>0</v>
      </c>
    </row>
    <row r="219" spans="1:12" ht="27" customHeight="1">
      <c r="A219" s="27">
        <v>3</v>
      </c>
      <c r="B219" s="26">
        <v>1</v>
      </c>
      <c r="C219" s="37">
        <v>4</v>
      </c>
      <c r="D219" s="37">
        <v>1</v>
      </c>
      <c r="E219" s="37">
        <v>1</v>
      </c>
      <c r="F219" s="31">
        <v>1</v>
      </c>
      <c r="G219" s="45" t="s">
        <v>148</v>
      </c>
      <c r="H219" s="145">
        <v>185</v>
      </c>
      <c r="I219" s="92"/>
      <c r="J219" s="92"/>
      <c r="K219" s="92"/>
      <c r="L219" s="92"/>
    </row>
    <row r="220" spans="1:12" ht="26.25" customHeight="1">
      <c r="A220" s="27">
        <v>3</v>
      </c>
      <c r="B220" s="37">
        <v>1</v>
      </c>
      <c r="C220" s="37">
        <v>5</v>
      </c>
      <c r="D220" s="37"/>
      <c r="E220" s="37"/>
      <c r="F220" s="31"/>
      <c r="G220" s="168" t="s">
        <v>157</v>
      </c>
      <c r="H220" s="145">
        <v>186</v>
      </c>
      <c r="I220" s="89">
        <f t="shared" ref="I220:L221" si="22">I221</f>
        <v>0</v>
      </c>
      <c r="J220" s="89">
        <f t="shared" si="22"/>
        <v>0</v>
      </c>
      <c r="K220" s="89">
        <f t="shared" si="22"/>
        <v>0</v>
      </c>
      <c r="L220" s="89">
        <f t="shared" si="22"/>
        <v>0</v>
      </c>
    </row>
    <row r="221" spans="1:12" ht="16.5" customHeight="1">
      <c r="A221" s="27">
        <v>3</v>
      </c>
      <c r="B221" s="37">
        <v>1</v>
      </c>
      <c r="C221" s="37">
        <v>5</v>
      </c>
      <c r="D221" s="37">
        <v>1</v>
      </c>
      <c r="E221" s="37"/>
      <c r="F221" s="31"/>
      <c r="G221" s="117" t="s">
        <v>157</v>
      </c>
      <c r="H221" s="145">
        <v>187</v>
      </c>
      <c r="I221" s="89">
        <f t="shared" si="22"/>
        <v>0</v>
      </c>
      <c r="J221" s="89">
        <f t="shared" si="22"/>
        <v>0</v>
      </c>
      <c r="K221" s="89">
        <f t="shared" si="22"/>
        <v>0</v>
      </c>
      <c r="L221" s="89">
        <f t="shared" si="22"/>
        <v>0</v>
      </c>
    </row>
    <row r="222" spans="1:12" ht="15" customHeight="1">
      <c r="A222" s="27">
        <v>3</v>
      </c>
      <c r="B222" s="37">
        <v>1</v>
      </c>
      <c r="C222" s="37">
        <v>5</v>
      </c>
      <c r="D222" s="37">
        <v>1</v>
      </c>
      <c r="E222" s="37">
        <v>1</v>
      </c>
      <c r="F222" s="31"/>
      <c r="G222" s="117" t="s">
        <v>157</v>
      </c>
      <c r="H222" s="145">
        <v>188</v>
      </c>
      <c r="I222" s="89">
        <f>SUM(I223:I225)</f>
        <v>0</v>
      </c>
      <c r="J222" s="89">
        <f>SUM(J223:J225)</f>
        <v>0</v>
      </c>
      <c r="K222" s="89">
        <f>SUM(K223:K225)</f>
        <v>0</v>
      </c>
      <c r="L222" s="89">
        <f>SUM(L223:L225)</f>
        <v>0</v>
      </c>
    </row>
    <row r="223" spans="1:12" ht="15" customHeight="1">
      <c r="A223" s="27">
        <v>3</v>
      </c>
      <c r="B223" s="37">
        <v>1</v>
      </c>
      <c r="C223" s="37">
        <v>5</v>
      </c>
      <c r="D223" s="37">
        <v>1</v>
      </c>
      <c r="E223" s="37">
        <v>1</v>
      </c>
      <c r="F223" s="31">
        <v>1</v>
      </c>
      <c r="G223" s="117" t="s">
        <v>158</v>
      </c>
      <c r="H223" s="145">
        <v>189</v>
      </c>
      <c r="I223" s="81"/>
      <c r="J223" s="81"/>
      <c r="K223" s="81"/>
      <c r="L223" s="81"/>
    </row>
    <row r="224" spans="1:12" ht="15.75" customHeight="1">
      <c r="A224" s="27">
        <v>3</v>
      </c>
      <c r="B224" s="37">
        <v>1</v>
      </c>
      <c r="C224" s="37">
        <v>5</v>
      </c>
      <c r="D224" s="37">
        <v>1</v>
      </c>
      <c r="E224" s="37">
        <v>1</v>
      </c>
      <c r="F224" s="31">
        <v>2</v>
      </c>
      <c r="G224" s="117" t="s">
        <v>159</v>
      </c>
      <c r="H224" s="145">
        <v>190</v>
      </c>
      <c r="I224" s="81"/>
      <c r="J224" s="81"/>
      <c r="K224" s="81"/>
      <c r="L224" s="81"/>
    </row>
    <row r="225" spans="1:12" ht="17.25" customHeight="1">
      <c r="A225" s="27">
        <v>3</v>
      </c>
      <c r="B225" s="37">
        <v>1</v>
      </c>
      <c r="C225" s="37">
        <v>5</v>
      </c>
      <c r="D225" s="37">
        <v>1</v>
      </c>
      <c r="E225" s="37">
        <v>1</v>
      </c>
      <c r="F225" s="31">
        <v>3</v>
      </c>
      <c r="G225" s="117" t="s">
        <v>160</v>
      </c>
      <c r="H225" s="145">
        <v>191</v>
      </c>
      <c r="I225" s="81"/>
      <c r="J225" s="81"/>
      <c r="K225" s="81"/>
      <c r="L225" s="81"/>
    </row>
    <row r="226" spans="1:12" ht="27.75" customHeight="1">
      <c r="A226" s="35">
        <v>3</v>
      </c>
      <c r="B226" s="40">
        <v>2</v>
      </c>
      <c r="C226" s="40"/>
      <c r="D226" s="40"/>
      <c r="E226" s="40"/>
      <c r="F226" s="53"/>
      <c r="G226" s="46" t="s">
        <v>70</v>
      </c>
      <c r="H226" s="145">
        <v>192</v>
      </c>
      <c r="I226" s="89">
        <f>SUM(I227+I257)</f>
        <v>0</v>
      </c>
      <c r="J226" s="90">
        <f>SUM(J227+J257)</f>
        <v>0</v>
      </c>
      <c r="K226" s="91">
        <f>SUM(K227+K257)</f>
        <v>0</v>
      </c>
      <c r="L226" s="91">
        <f>SUM(L227+L257)</f>
        <v>0</v>
      </c>
    </row>
    <row r="227" spans="1:12" ht="13.5" customHeight="1">
      <c r="A227" s="34">
        <v>3</v>
      </c>
      <c r="B227" s="49">
        <v>2</v>
      </c>
      <c r="C227" s="50">
        <v>1</v>
      </c>
      <c r="D227" s="50"/>
      <c r="E227" s="50"/>
      <c r="F227" s="55"/>
      <c r="G227" s="170" t="s">
        <v>71</v>
      </c>
      <c r="H227" s="145">
        <v>193</v>
      </c>
      <c r="I227" s="105">
        <f>SUM(I228+I234+I238+I242+I246+I250+I253)</f>
        <v>0</v>
      </c>
      <c r="J227" s="106">
        <f>SUM(J228+J234+J238+J242+J246+J250+J253)</f>
        <v>0</v>
      </c>
      <c r="K227" s="107">
        <f>SUM(K228+K234+K238+K242+K246+K250+K253)</f>
        <v>0</v>
      </c>
      <c r="L227" s="107">
        <f>SUM(L228+L234+L238+L242+L246+L250+L253)</f>
        <v>0</v>
      </c>
    </row>
    <row r="228" spans="1:12" ht="27" customHeight="1">
      <c r="A228" s="26">
        <v>3</v>
      </c>
      <c r="B228" s="37">
        <v>2</v>
      </c>
      <c r="C228" s="37">
        <v>1</v>
      </c>
      <c r="D228" s="37">
        <v>1</v>
      </c>
      <c r="E228" s="37"/>
      <c r="F228" s="31"/>
      <c r="G228" s="45" t="s">
        <v>125</v>
      </c>
      <c r="H228" s="145">
        <v>194</v>
      </c>
      <c r="I228" s="89">
        <f>I229</f>
        <v>0</v>
      </c>
      <c r="J228" s="90">
        <f>J229</f>
        <v>0</v>
      </c>
      <c r="K228" s="91">
        <f>K229</f>
        <v>0</v>
      </c>
      <c r="L228" s="91">
        <f>L229</f>
        <v>0</v>
      </c>
    </row>
    <row r="229" spans="1:12" ht="27" customHeight="1">
      <c r="A229" s="26">
        <v>3</v>
      </c>
      <c r="B229" s="26">
        <v>2</v>
      </c>
      <c r="C229" s="37">
        <v>1</v>
      </c>
      <c r="D229" s="37">
        <v>1</v>
      </c>
      <c r="E229" s="37">
        <v>1</v>
      </c>
      <c r="F229" s="31"/>
      <c r="G229" s="45" t="s">
        <v>125</v>
      </c>
      <c r="H229" s="145">
        <v>195</v>
      </c>
      <c r="I229" s="89">
        <f>SUM(I230:I233)</f>
        <v>0</v>
      </c>
      <c r="J229" s="90">
        <f>SUM(J230:J233)</f>
        <v>0</v>
      </c>
      <c r="K229" s="91">
        <f>SUM(K230:K233)</f>
        <v>0</v>
      </c>
      <c r="L229" s="91">
        <f>SUM(L230:L233)</f>
        <v>0</v>
      </c>
    </row>
    <row r="230" spans="1:12" ht="14.25" customHeight="1">
      <c r="A230" s="34">
        <v>3</v>
      </c>
      <c r="B230" s="34">
        <v>2</v>
      </c>
      <c r="C230" s="50">
        <v>1</v>
      </c>
      <c r="D230" s="50">
        <v>1</v>
      </c>
      <c r="E230" s="50">
        <v>1</v>
      </c>
      <c r="F230" s="55">
        <v>1</v>
      </c>
      <c r="G230" s="51" t="s">
        <v>13</v>
      </c>
      <c r="H230" s="145">
        <v>196</v>
      </c>
      <c r="I230" s="81"/>
      <c r="J230" s="81"/>
      <c r="K230" s="81"/>
      <c r="L230" s="92"/>
    </row>
    <row r="231" spans="1:12" ht="15" customHeight="1">
      <c r="A231" s="26">
        <v>3</v>
      </c>
      <c r="B231" s="37">
        <v>2</v>
      </c>
      <c r="C231" s="37">
        <v>1</v>
      </c>
      <c r="D231" s="37">
        <v>1</v>
      </c>
      <c r="E231" s="37">
        <v>1</v>
      </c>
      <c r="F231" s="31">
        <v>2</v>
      </c>
      <c r="G231" s="45" t="s">
        <v>83</v>
      </c>
      <c r="H231" s="145">
        <v>197</v>
      </c>
      <c r="I231" s="81"/>
      <c r="J231" s="81"/>
      <c r="K231" s="81"/>
      <c r="L231" s="81"/>
    </row>
    <row r="232" spans="1:12" ht="14.25" customHeight="1">
      <c r="A232" s="34">
        <v>3</v>
      </c>
      <c r="B232" s="49">
        <v>2</v>
      </c>
      <c r="C232" s="50">
        <v>1</v>
      </c>
      <c r="D232" s="50">
        <v>1</v>
      </c>
      <c r="E232" s="50">
        <v>1</v>
      </c>
      <c r="F232" s="55">
        <v>3</v>
      </c>
      <c r="G232" s="51" t="s">
        <v>170</v>
      </c>
      <c r="H232" s="145">
        <v>198</v>
      </c>
      <c r="I232" s="81"/>
      <c r="J232" s="81"/>
      <c r="K232" s="81"/>
      <c r="L232" s="80"/>
    </row>
    <row r="233" spans="1:12" ht="14.25" customHeight="1">
      <c r="A233" s="34">
        <v>3</v>
      </c>
      <c r="B233" s="49">
        <v>2</v>
      </c>
      <c r="C233" s="50">
        <v>1</v>
      </c>
      <c r="D233" s="50">
        <v>1</v>
      </c>
      <c r="E233" s="50">
        <v>1</v>
      </c>
      <c r="F233" s="55">
        <v>4</v>
      </c>
      <c r="G233" s="51" t="s">
        <v>169</v>
      </c>
      <c r="H233" s="145">
        <v>199</v>
      </c>
      <c r="I233" s="81"/>
      <c r="J233" s="80"/>
      <c r="K233" s="81"/>
      <c r="L233" s="92"/>
    </row>
    <row r="234" spans="1:12" ht="27" customHeight="1">
      <c r="A234" s="26">
        <v>3</v>
      </c>
      <c r="B234" s="37">
        <v>2</v>
      </c>
      <c r="C234" s="37">
        <v>1</v>
      </c>
      <c r="D234" s="37">
        <v>2</v>
      </c>
      <c r="E234" s="37"/>
      <c r="F234" s="31"/>
      <c r="G234" s="45" t="s">
        <v>72</v>
      </c>
      <c r="H234" s="145">
        <v>200</v>
      </c>
      <c r="I234" s="89">
        <f>I235</f>
        <v>0</v>
      </c>
      <c r="J234" s="90">
        <f>J235</f>
        <v>0</v>
      </c>
      <c r="K234" s="91">
        <f>K235</f>
        <v>0</v>
      </c>
      <c r="L234" s="91">
        <f>L235</f>
        <v>0</v>
      </c>
    </row>
    <row r="235" spans="1:12" ht="27" customHeight="1">
      <c r="A235" s="26">
        <v>3</v>
      </c>
      <c r="B235" s="37">
        <v>2</v>
      </c>
      <c r="C235" s="37">
        <v>1</v>
      </c>
      <c r="D235" s="37">
        <v>2</v>
      </c>
      <c r="E235" s="37">
        <v>1</v>
      </c>
      <c r="F235" s="31"/>
      <c r="G235" s="45" t="s">
        <v>72</v>
      </c>
      <c r="H235" s="145">
        <v>201</v>
      </c>
      <c r="I235" s="89">
        <f>SUM(I236:I237)</f>
        <v>0</v>
      </c>
      <c r="J235" s="90">
        <f>SUM(J236:J237)</f>
        <v>0</v>
      </c>
      <c r="K235" s="91">
        <f>SUM(K236:K237)</f>
        <v>0</v>
      </c>
      <c r="L235" s="91">
        <f>SUM(L236:L237)</f>
        <v>0</v>
      </c>
    </row>
    <row r="236" spans="1:12" ht="14.25" customHeight="1">
      <c r="A236" s="34">
        <v>3</v>
      </c>
      <c r="B236" s="49">
        <v>2</v>
      </c>
      <c r="C236" s="50">
        <v>1</v>
      </c>
      <c r="D236" s="50">
        <v>2</v>
      </c>
      <c r="E236" s="50">
        <v>1</v>
      </c>
      <c r="F236" s="55">
        <v>1</v>
      </c>
      <c r="G236" s="51" t="s">
        <v>73</v>
      </c>
      <c r="H236" s="145">
        <v>202</v>
      </c>
      <c r="I236" s="81"/>
      <c r="J236" s="81"/>
      <c r="K236" s="81"/>
      <c r="L236" s="81"/>
    </row>
    <row r="237" spans="1:12" ht="13.5" customHeight="1">
      <c r="A237" s="26">
        <v>3</v>
      </c>
      <c r="B237" s="37">
        <v>2</v>
      </c>
      <c r="C237" s="37">
        <v>1</v>
      </c>
      <c r="D237" s="37">
        <v>2</v>
      </c>
      <c r="E237" s="37">
        <v>1</v>
      </c>
      <c r="F237" s="31">
        <v>2</v>
      </c>
      <c r="G237" s="45" t="s">
        <v>74</v>
      </c>
      <c r="H237" s="145">
        <v>203</v>
      </c>
      <c r="I237" s="81"/>
      <c r="J237" s="81"/>
      <c r="K237" s="81"/>
      <c r="L237" s="81"/>
    </row>
    <row r="238" spans="1:12" ht="14.25" customHeight="1">
      <c r="A238" s="36">
        <v>3</v>
      </c>
      <c r="B238" s="41">
        <v>2</v>
      </c>
      <c r="C238" s="41">
        <v>1</v>
      </c>
      <c r="D238" s="41">
        <v>3</v>
      </c>
      <c r="E238" s="41"/>
      <c r="F238" s="29"/>
      <c r="G238" s="47" t="s">
        <v>127</v>
      </c>
      <c r="H238" s="145">
        <v>204</v>
      </c>
      <c r="I238" s="86">
        <f>I239</f>
        <v>0</v>
      </c>
      <c r="J238" s="87">
        <f>J239</f>
        <v>0</v>
      </c>
      <c r="K238" s="88">
        <f>K239</f>
        <v>0</v>
      </c>
      <c r="L238" s="88">
        <f>L239</f>
        <v>0</v>
      </c>
    </row>
    <row r="239" spans="1:12" ht="15" customHeight="1">
      <c r="A239" s="26">
        <v>3</v>
      </c>
      <c r="B239" s="37">
        <v>2</v>
      </c>
      <c r="C239" s="37">
        <v>1</v>
      </c>
      <c r="D239" s="37">
        <v>3</v>
      </c>
      <c r="E239" s="37">
        <v>1</v>
      </c>
      <c r="F239" s="31"/>
      <c r="G239" s="45" t="s">
        <v>127</v>
      </c>
      <c r="H239" s="145">
        <v>205</v>
      </c>
      <c r="I239" s="89">
        <f>I240+I241</f>
        <v>0</v>
      </c>
      <c r="J239" s="89">
        <f>J240+J241</f>
        <v>0</v>
      </c>
      <c r="K239" s="89">
        <f>K240+K241</f>
        <v>0</v>
      </c>
      <c r="L239" s="89">
        <f>L240+L241</f>
        <v>0</v>
      </c>
    </row>
    <row r="240" spans="1:12" ht="15" customHeight="1">
      <c r="A240" s="26">
        <v>3</v>
      </c>
      <c r="B240" s="37">
        <v>2</v>
      </c>
      <c r="C240" s="37">
        <v>1</v>
      </c>
      <c r="D240" s="37">
        <v>3</v>
      </c>
      <c r="E240" s="37">
        <v>1</v>
      </c>
      <c r="F240" s="31">
        <v>1</v>
      </c>
      <c r="G240" s="45" t="s">
        <v>76</v>
      </c>
      <c r="H240" s="145">
        <v>206</v>
      </c>
      <c r="I240" s="81"/>
      <c r="J240" s="81"/>
      <c r="K240" s="81"/>
      <c r="L240" s="81"/>
    </row>
    <row r="241" spans="1:12" ht="13.5" customHeight="1">
      <c r="A241" s="26">
        <v>3</v>
      </c>
      <c r="B241" s="37">
        <v>2</v>
      </c>
      <c r="C241" s="37">
        <v>1</v>
      </c>
      <c r="D241" s="37">
        <v>3</v>
      </c>
      <c r="E241" s="37">
        <v>1</v>
      </c>
      <c r="F241" s="31">
        <v>2</v>
      </c>
      <c r="G241" s="45" t="s">
        <v>77</v>
      </c>
      <c r="H241" s="145">
        <v>207</v>
      </c>
      <c r="I241" s="92"/>
      <c r="J241" s="85"/>
      <c r="K241" s="92"/>
      <c r="L241" s="92"/>
    </row>
    <row r="242" spans="1:12" ht="13.5" customHeight="1">
      <c r="A242" s="26">
        <v>3</v>
      </c>
      <c r="B242" s="37">
        <v>2</v>
      </c>
      <c r="C242" s="37">
        <v>1</v>
      </c>
      <c r="D242" s="37">
        <v>4</v>
      </c>
      <c r="E242" s="37"/>
      <c r="F242" s="31"/>
      <c r="G242" s="45" t="s">
        <v>75</v>
      </c>
      <c r="H242" s="145">
        <v>208</v>
      </c>
      <c r="I242" s="89">
        <f>I243</f>
        <v>0</v>
      </c>
      <c r="J242" s="91">
        <f>J243</f>
        <v>0</v>
      </c>
      <c r="K242" s="89">
        <f>K243</f>
        <v>0</v>
      </c>
      <c r="L242" s="91">
        <f>L243</f>
        <v>0</v>
      </c>
    </row>
    <row r="243" spans="1:12" ht="12.75" customHeight="1">
      <c r="A243" s="36">
        <v>3</v>
      </c>
      <c r="B243" s="41">
        <v>2</v>
      </c>
      <c r="C243" s="41">
        <v>1</v>
      </c>
      <c r="D243" s="41">
        <v>4</v>
      </c>
      <c r="E243" s="41">
        <v>1</v>
      </c>
      <c r="F243" s="29"/>
      <c r="G243" s="47" t="s">
        <v>75</v>
      </c>
      <c r="H243" s="145">
        <v>209</v>
      </c>
      <c r="I243" s="86">
        <f>SUM(I244:I245)</f>
        <v>0</v>
      </c>
      <c r="J243" s="87">
        <f>SUM(J244:J245)</f>
        <v>0</v>
      </c>
      <c r="K243" s="88">
        <f>SUM(K244:K245)</f>
        <v>0</v>
      </c>
      <c r="L243" s="88">
        <f>SUM(L244:L245)</f>
        <v>0</v>
      </c>
    </row>
    <row r="244" spans="1:12" ht="14.25" customHeight="1">
      <c r="A244" s="26">
        <v>3</v>
      </c>
      <c r="B244" s="37">
        <v>2</v>
      </c>
      <c r="C244" s="37">
        <v>1</v>
      </c>
      <c r="D244" s="37">
        <v>4</v>
      </c>
      <c r="E244" s="37">
        <v>1</v>
      </c>
      <c r="F244" s="31">
        <v>1</v>
      </c>
      <c r="G244" s="45" t="s">
        <v>76</v>
      </c>
      <c r="H244" s="145">
        <v>210</v>
      </c>
      <c r="I244" s="81"/>
      <c r="J244" s="81"/>
      <c r="K244" s="81"/>
      <c r="L244" s="81"/>
    </row>
    <row r="245" spans="1:12" ht="13.5" customHeight="1">
      <c r="A245" s="26">
        <v>3</v>
      </c>
      <c r="B245" s="37">
        <v>2</v>
      </c>
      <c r="C245" s="37">
        <v>1</v>
      </c>
      <c r="D245" s="37">
        <v>4</v>
      </c>
      <c r="E245" s="37">
        <v>1</v>
      </c>
      <c r="F245" s="31">
        <v>2</v>
      </c>
      <c r="G245" s="45" t="s">
        <v>77</v>
      </c>
      <c r="H245" s="145">
        <v>211</v>
      </c>
      <c r="I245" s="81"/>
      <c r="J245" s="81"/>
      <c r="K245" s="81"/>
      <c r="L245" s="81"/>
    </row>
    <row r="246" spans="1:12" ht="25.5">
      <c r="A246" s="26">
        <v>3</v>
      </c>
      <c r="B246" s="37">
        <v>2</v>
      </c>
      <c r="C246" s="37">
        <v>1</v>
      </c>
      <c r="D246" s="37">
        <v>5</v>
      </c>
      <c r="E246" s="37"/>
      <c r="F246" s="31"/>
      <c r="G246" s="45" t="s">
        <v>78</v>
      </c>
      <c r="H246" s="145">
        <v>212</v>
      </c>
      <c r="I246" s="89">
        <f>I248</f>
        <v>0</v>
      </c>
      <c r="J246" s="90">
        <f>J248</f>
        <v>0</v>
      </c>
      <c r="K246" s="91">
        <f>K248</f>
        <v>0</v>
      </c>
      <c r="L246" s="91">
        <f>L248</f>
        <v>0</v>
      </c>
    </row>
    <row r="247" spans="1:12">
      <c r="A247" s="330">
        <v>1</v>
      </c>
      <c r="B247" s="331"/>
      <c r="C247" s="331"/>
      <c r="D247" s="331"/>
      <c r="E247" s="331"/>
      <c r="F247" s="332"/>
      <c r="G247" s="164">
        <v>2</v>
      </c>
      <c r="H247" s="155">
        <v>3</v>
      </c>
      <c r="I247" s="156">
        <v>4</v>
      </c>
      <c r="J247" s="154">
        <v>5</v>
      </c>
      <c r="K247" s="155">
        <v>6</v>
      </c>
      <c r="L247" s="155">
        <v>7</v>
      </c>
    </row>
    <row r="248" spans="1:12" ht="30.75" customHeight="1">
      <c r="A248" s="26">
        <v>3</v>
      </c>
      <c r="B248" s="37">
        <v>2</v>
      </c>
      <c r="C248" s="37">
        <v>1</v>
      </c>
      <c r="D248" s="37">
        <v>5</v>
      </c>
      <c r="E248" s="37">
        <v>1</v>
      </c>
      <c r="F248" s="31"/>
      <c r="G248" s="45" t="s">
        <v>78</v>
      </c>
      <c r="H248" s="145">
        <v>213</v>
      </c>
      <c r="I248" s="91">
        <f>I249</f>
        <v>0</v>
      </c>
      <c r="J248" s="90">
        <f>J249</f>
        <v>0</v>
      </c>
      <c r="K248" s="91">
        <f>K249</f>
        <v>0</v>
      </c>
      <c r="L248" s="91">
        <f>L249</f>
        <v>0</v>
      </c>
    </row>
    <row r="249" spans="1:12" ht="25.5">
      <c r="A249" s="49">
        <v>3</v>
      </c>
      <c r="B249" s="50">
        <v>2</v>
      </c>
      <c r="C249" s="50">
        <v>1</v>
      </c>
      <c r="D249" s="50">
        <v>5</v>
      </c>
      <c r="E249" s="50">
        <v>1</v>
      </c>
      <c r="F249" s="55">
        <v>1</v>
      </c>
      <c r="G249" s="51" t="s">
        <v>78</v>
      </c>
      <c r="H249" s="145">
        <v>214</v>
      </c>
      <c r="I249" s="92"/>
      <c r="J249" s="92"/>
      <c r="K249" s="92"/>
      <c r="L249" s="92"/>
    </row>
    <row r="250" spans="1:12">
      <c r="A250" s="26">
        <v>3</v>
      </c>
      <c r="B250" s="37">
        <v>2</v>
      </c>
      <c r="C250" s="37">
        <v>1</v>
      </c>
      <c r="D250" s="37">
        <v>6</v>
      </c>
      <c r="E250" s="37"/>
      <c r="F250" s="31"/>
      <c r="G250" s="45" t="s">
        <v>128</v>
      </c>
      <c r="H250" s="143">
        <v>215</v>
      </c>
      <c r="I250" s="89">
        <f>I251</f>
        <v>0</v>
      </c>
      <c r="J250" s="90">
        <f t="shared" ref="J250:L251" si="23">J251</f>
        <v>0</v>
      </c>
      <c r="K250" s="91">
        <f t="shared" si="23"/>
        <v>0</v>
      </c>
      <c r="L250" s="91">
        <f t="shared" si="23"/>
        <v>0</v>
      </c>
    </row>
    <row r="251" spans="1:12">
      <c r="A251" s="26">
        <v>3</v>
      </c>
      <c r="B251" s="26">
        <v>2</v>
      </c>
      <c r="C251" s="37">
        <v>1</v>
      </c>
      <c r="D251" s="37">
        <v>6</v>
      </c>
      <c r="E251" s="37">
        <v>1</v>
      </c>
      <c r="F251" s="31"/>
      <c r="G251" s="45" t="s">
        <v>128</v>
      </c>
      <c r="H251" s="145">
        <v>216</v>
      </c>
      <c r="I251" s="89">
        <f>I252</f>
        <v>0</v>
      </c>
      <c r="J251" s="90">
        <f t="shared" si="23"/>
        <v>0</v>
      </c>
      <c r="K251" s="91">
        <f t="shared" si="23"/>
        <v>0</v>
      </c>
      <c r="L251" s="91">
        <f t="shared" si="23"/>
        <v>0</v>
      </c>
    </row>
    <row r="252" spans="1:12" ht="15.75" customHeight="1">
      <c r="A252" s="36">
        <v>3</v>
      </c>
      <c r="B252" s="36">
        <v>2</v>
      </c>
      <c r="C252" s="37">
        <v>1</v>
      </c>
      <c r="D252" s="37">
        <v>6</v>
      </c>
      <c r="E252" s="37">
        <v>1</v>
      </c>
      <c r="F252" s="31">
        <v>1</v>
      </c>
      <c r="G252" s="45" t="s">
        <v>128</v>
      </c>
      <c r="H252" s="143">
        <v>217</v>
      </c>
      <c r="I252" s="92"/>
      <c r="J252" s="92"/>
      <c r="K252" s="92"/>
      <c r="L252" s="92"/>
    </row>
    <row r="253" spans="1:12" ht="13.5" customHeight="1">
      <c r="A253" s="26">
        <v>3</v>
      </c>
      <c r="B253" s="26">
        <v>2</v>
      </c>
      <c r="C253" s="37">
        <v>1</v>
      </c>
      <c r="D253" s="37">
        <v>7</v>
      </c>
      <c r="E253" s="37"/>
      <c r="F253" s="31"/>
      <c r="G253" s="45" t="s">
        <v>129</v>
      </c>
      <c r="H253" s="145">
        <v>218</v>
      </c>
      <c r="I253" s="89">
        <f>I254</f>
        <v>0</v>
      </c>
      <c r="J253" s="90">
        <f>J254</f>
        <v>0</v>
      </c>
      <c r="K253" s="91">
        <f>K254</f>
        <v>0</v>
      </c>
      <c r="L253" s="91">
        <f>L254</f>
        <v>0</v>
      </c>
    </row>
    <row r="254" spans="1:12">
      <c r="A254" s="26">
        <v>3</v>
      </c>
      <c r="B254" s="37">
        <v>2</v>
      </c>
      <c r="C254" s="37">
        <v>1</v>
      </c>
      <c r="D254" s="37">
        <v>7</v>
      </c>
      <c r="E254" s="37">
        <v>1</v>
      </c>
      <c r="F254" s="31"/>
      <c r="G254" s="45" t="s">
        <v>129</v>
      </c>
      <c r="H254" s="143">
        <v>219</v>
      </c>
      <c r="I254" s="89">
        <f>I255+I256</f>
        <v>0</v>
      </c>
      <c r="J254" s="89">
        <f>J255+J256</f>
        <v>0</v>
      </c>
      <c r="K254" s="89">
        <f>K255+K256</f>
        <v>0</v>
      </c>
      <c r="L254" s="89">
        <f>L255+L256</f>
        <v>0</v>
      </c>
    </row>
    <row r="255" spans="1:12" ht="15" customHeight="1">
      <c r="A255" s="26">
        <v>3</v>
      </c>
      <c r="B255" s="37">
        <v>2</v>
      </c>
      <c r="C255" s="37">
        <v>1</v>
      </c>
      <c r="D255" s="37">
        <v>7</v>
      </c>
      <c r="E255" s="37">
        <v>1</v>
      </c>
      <c r="F255" s="31">
        <v>1</v>
      </c>
      <c r="G255" s="45" t="s">
        <v>76</v>
      </c>
      <c r="H255" s="145">
        <v>220</v>
      </c>
      <c r="I255" s="92"/>
      <c r="J255" s="92"/>
      <c r="K255" s="92"/>
      <c r="L255" s="92"/>
    </row>
    <row r="256" spans="1:12" ht="15" customHeight="1">
      <c r="A256" s="26">
        <v>3</v>
      </c>
      <c r="B256" s="37">
        <v>2</v>
      </c>
      <c r="C256" s="37">
        <v>1</v>
      </c>
      <c r="D256" s="37">
        <v>7</v>
      </c>
      <c r="E256" s="37">
        <v>1</v>
      </c>
      <c r="F256" s="31">
        <v>2</v>
      </c>
      <c r="G256" s="45" t="s">
        <v>77</v>
      </c>
      <c r="H256" s="143">
        <v>221</v>
      </c>
      <c r="I256" s="81"/>
      <c r="J256" s="81"/>
      <c r="K256" s="81"/>
      <c r="L256" s="81"/>
    </row>
    <row r="257" spans="1:12" ht="12" customHeight="1">
      <c r="A257" s="65">
        <v>3</v>
      </c>
      <c r="B257" s="64">
        <v>2</v>
      </c>
      <c r="C257" s="64">
        <v>2</v>
      </c>
      <c r="D257" s="38"/>
      <c r="E257" s="38"/>
      <c r="F257" s="61"/>
      <c r="G257" s="168" t="s">
        <v>79</v>
      </c>
      <c r="H257" s="145">
        <v>222</v>
      </c>
      <c r="I257" s="89">
        <f>SUM(I258+I264+I268+I272+I276+I279+I282)</f>
        <v>0</v>
      </c>
      <c r="J257" s="90">
        <f>SUM(J258+J264+J268+J272+J276+J279+J282)</f>
        <v>0</v>
      </c>
      <c r="K257" s="91">
        <f>SUM(K258+K264+K268+K272+K276+K279+K282)</f>
        <v>0</v>
      </c>
      <c r="L257" s="89">
        <f>SUM(L258+L264+L268+L272+L276+L279+L282)</f>
        <v>0</v>
      </c>
    </row>
    <row r="258" spans="1:12" ht="25.5">
      <c r="A258" s="26">
        <v>3</v>
      </c>
      <c r="B258" s="37">
        <v>2</v>
      </c>
      <c r="C258" s="37">
        <v>2</v>
      </c>
      <c r="D258" s="37">
        <v>1</v>
      </c>
      <c r="E258" s="37"/>
      <c r="F258" s="31"/>
      <c r="G258" s="45" t="s">
        <v>12</v>
      </c>
      <c r="H258" s="143">
        <v>223</v>
      </c>
      <c r="I258" s="89">
        <f>I259</f>
        <v>0</v>
      </c>
      <c r="J258" s="90">
        <f>J259</f>
        <v>0</v>
      </c>
      <c r="K258" s="91">
        <f>K259</f>
        <v>0</v>
      </c>
      <c r="L258" s="89">
        <f>L259</f>
        <v>0</v>
      </c>
    </row>
    <row r="259" spans="1:12" ht="25.5">
      <c r="A259" s="27">
        <v>3</v>
      </c>
      <c r="B259" s="26">
        <v>2</v>
      </c>
      <c r="C259" s="37">
        <v>2</v>
      </c>
      <c r="D259" s="37">
        <v>1</v>
      </c>
      <c r="E259" s="37">
        <v>1</v>
      </c>
      <c r="F259" s="31"/>
      <c r="G259" s="45" t="s">
        <v>130</v>
      </c>
      <c r="H259" s="145">
        <v>224</v>
      </c>
      <c r="I259" s="89">
        <f>SUM(I260:I263)</f>
        <v>0</v>
      </c>
      <c r="J259" s="89">
        <f>SUM(J260:J263)</f>
        <v>0</v>
      </c>
      <c r="K259" s="89">
        <f>SUM(K260:K263)</f>
        <v>0</v>
      </c>
      <c r="L259" s="89">
        <f>SUM(L260:L263)</f>
        <v>0</v>
      </c>
    </row>
    <row r="260" spans="1:12">
      <c r="A260" s="27">
        <v>3</v>
      </c>
      <c r="B260" s="26">
        <v>2</v>
      </c>
      <c r="C260" s="37">
        <v>2</v>
      </c>
      <c r="D260" s="37">
        <v>1</v>
      </c>
      <c r="E260" s="37">
        <v>1</v>
      </c>
      <c r="F260" s="31">
        <v>1</v>
      </c>
      <c r="G260" s="45" t="s">
        <v>13</v>
      </c>
      <c r="H260" s="143">
        <v>225</v>
      </c>
      <c r="I260" s="81"/>
      <c r="J260" s="81"/>
      <c r="K260" s="81"/>
      <c r="L260" s="81"/>
    </row>
    <row r="261" spans="1:12" ht="18" customHeight="1">
      <c r="A261" s="48">
        <v>3</v>
      </c>
      <c r="B261" s="36">
        <v>2</v>
      </c>
      <c r="C261" s="41">
        <v>2</v>
      </c>
      <c r="D261" s="41">
        <v>1</v>
      </c>
      <c r="E261" s="41">
        <v>1</v>
      </c>
      <c r="F261" s="29">
        <v>2</v>
      </c>
      <c r="G261" s="119" t="s">
        <v>83</v>
      </c>
      <c r="H261" s="145">
        <v>226</v>
      </c>
      <c r="I261" s="81"/>
      <c r="J261" s="81"/>
      <c r="K261" s="81"/>
      <c r="L261" s="81"/>
    </row>
    <row r="262" spans="1:12" ht="15" customHeight="1">
      <c r="A262" s="27">
        <v>3</v>
      </c>
      <c r="B262" s="26">
        <v>2</v>
      </c>
      <c r="C262" s="37">
        <v>2</v>
      </c>
      <c r="D262" s="37">
        <v>1</v>
      </c>
      <c r="E262" s="37">
        <v>1</v>
      </c>
      <c r="F262" s="31">
        <v>3</v>
      </c>
      <c r="G262" s="45" t="s">
        <v>170</v>
      </c>
      <c r="H262" s="143">
        <v>227</v>
      </c>
      <c r="I262" s="81"/>
      <c r="J262" s="81"/>
      <c r="K262" s="81"/>
      <c r="L262" s="81"/>
    </row>
    <row r="263" spans="1:12" ht="15" customHeight="1">
      <c r="A263" s="27">
        <v>3</v>
      </c>
      <c r="B263" s="26">
        <v>2</v>
      </c>
      <c r="C263" s="37">
        <v>2</v>
      </c>
      <c r="D263" s="37">
        <v>1</v>
      </c>
      <c r="E263" s="37">
        <v>1</v>
      </c>
      <c r="F263" s="31">
        <v>4</v>
      </c>
      <c r="G263" s="45" t="s">
        <v>169</v>
      </c>
      <c r="H263" s="145">
        <v>228</v>
      </c>
      <c r="I263" s="81"/>
      <c r="J263" s="80"/>
      <c r="K263" s="81"/>
      <c r="L263" s="81"/>
    </row>
    <row r="264" spans="1:12" ht="25.5">
      <c r="A264" s="27">
        <v>3</v>
      </c>
      <c r="B264" s="26">
        <v>2</v>
      </c>
      <c r="C264" s="37">
        <v>2</v>
      </c>
      <c r="D264" s="37">
        <v>2</v>
      </c>
      <c r="E264" s="37"/>
      <c r="F264" s="31"/>
      <c r="G264" s="45" t="s">
        <v>72</v>
      </c>
      <c r="H264" s="143">
        <v>229</v>
      </c>
      <c r="I264" s="89">
        <f>I265</f>
        <v>0</v>
      </c>
      <c r="J264" s="91">
        <f>J265</f>
        <v>0</v>
      </c>
      <c r="K264" s="89">
        <f>K265</f>
        <v>0</v>
      </c>
      <c r="L264" s="91">
        <f>L265</f>
        <v>0</v>
      </c>
    </row>
    <row r="265" spans="1:12" ht="25.5">
      <c r="A265" s="26">
        <v>3</v>
      </c>
      <c r="B265" s="37">
        <v>2</v>
      </c>
      <c r="C265" s="41">
        <v>2</v>
      </c>
      <c r="D265" s="41">
        <v>2</v>
      </c>
      <c r="E265" s="41">
        <v>1</v>
      </c>
      <c r="F265" s="29"/>
      <c r="G265" s="47" t="s">
        <v>72</v>
      </c>
      <c r="H265" s="145">
        <v>230</v>
      </c>
      <c r="I265" s="86">
        <f>SUM(I266:I267)</f>
        <v>0</v>
      </c>
      <c r="J265" s="87">
        <f>SUM(J266:J267)</f>
        <v>0</v>
      </c>
      <c r="K265" s="88">
        <f>SUM(K266:K267)</f>
        <v>0</v>
      </c>
      <c r="L265" s="88">
        <f>SUM(L266:L267)</f>
        <v>0</v>
      </c>
    </row>
    <row r="266" spans="1:12">
      <c r="A266" s="26">
        <v>3</v>
      </c>
      <c r="B266" s="37">
        <v>2</v>
      </c>
      <c r="C266" s="37">
        <v>2</v>
      </c>
      <c r="D266" s="37">
        <v>2</v>
      </c>
      <c r="E266" s="37">
        <v>1</v>
      </c>
      <c r="F266" s="31">
        <v>1</v>
      </c>
      <c r="G266" s="45" t="s">
        <v>73</v>
      </c>
      <c r="H266" s="143">
        <v>231</v>
      </c>
      <c r="I266" s="81"/>
      <c r="J266" s="81"/>
      <c r="K266" s="81"/>
      <c r="L266" s="81"/>
    </row>
    <row r="267" spans="1:12">
      <c r="A267" s="26">
        <v>3</v>
      </c>
      <c r="B267" s="37">
        <v>2</v>
      </c>
      <c r="C267" s="37">
        <v>2</v>
      </c>
      <c r="D267" s="37">
        <v>2</v>
      </c>
      <c r="E267" s="37">
        <v>1</v>
      </c>
      <c r="F267" s="31">
        <v>2</v>
      </c>
      <c r="G267" s="26" t="s">
        <v>74</v>
      </c>
      <c r="H267" s="145">
        <v>232</v>
      </c>
      <c r="I267" s="81"/>
      <c r="J267" s="81"/>
      <c r="K267" s="81"/>
      <c r="L267" s="81"/>
    </row>
    <row r="268" spans="1:12">
      <c r="A268" s="26">
        <v>3</v>
      </c>
      <c r="B268" s="37">
        <v>2</v>
      </c>
      <c r="C268" s="37">
        <v>2</v>
      </c>
      <c r="D268" s="37">
        <v>3</v>
      </c>
      <c r="E268" s="37"/>
      <c r="F268" s="31"/>
      <c r="G268" s="45" t="s">
        <v>127</v>
      </c>
      <c r="H268" s="143">
        <v>233</v>
      </c>
      <c r="I268" s="89">
        <f>I269</f>
        <v>0</v>
      </c>
      <c r="J268" s="90">
        <f>J269</f>
        <v>0</v>
      </c>
      <c r="K268" s="91">
        <f>K269</f>
        <v>0</v>
      </c>
      <c r="L268" s="91">
        <f>L269</f>
        <v>0</v>
      </c>
    </row>
    <row r="269" spans="1:12" ht="14.25" customHeight="1">
      <c r="A269" s="36">
        <v>3</v>
      </c>
      <c r="B269" s="37">
        <v>2</v>
      </c>
      <c r="C269" s="37">
        <v>2</v>
      </c>
      <c r="D269" s="37">
        <v>3</v>
      </c>
      <c r="E269" s="37">
        <v>1</v>
      </c>
      <c r="F269" s="31"/>
      <c r="G269" s="45" t="s">
        <v>127</v>
      </c>
      <c r="H269" s="145">
        <v>234</v>
      </c>
      <c r="I269" s="89">
        <f>I270+I271</f>
        <v>0</v>
      </c>
      <c r="J269" s="89">
        <f>J270+J271</f>
        <v>0</v>
      </c>
      <c r="K269" s="89">
        <f>K270+K271</f>
        <v>0</v>
      </c>
      <c r="L269" s="89">
        <f>L270+L271</f>
        <v>0</v>
      </c>
    </row>
    <row r="270" spans="1:12" ht="14.25" customHeight="1">
      <c r="A270" s="36">
        <v>3</v>
      </c>
      <c r="B270" s="37">
        <v>2</v>
      </c>
      <c r="C270" s="37">
        <v>2</v>
      </c>
      <c r="D270" s="37">
        <v>3</v>
      </c>
      <c r="E270" s="37">
        <v>1</v>
      </c>
      <c r="F270" s="31">
        <v>1</v>
      </c>
      <c r="G270" s="45" t="s">
        <v>76</v>
      </c>
      <c r="H270" s="143">
        <v>235</v>
      </c>
      <c r="I270" s="84"/>
      <c r="J270" s="85"/>
      <c r="K270" s="84"/>
      <c r="L270" s="80"/>
    </row>
    <row r="271" spans="1:12" ht="14.25" customHeight="1">
      <c r="A271" s="36">
        <v>3</v>
      </c>
      <c r="B271" s="37">
        <v>2</v>
      </c>
      <c r="C271" s="37">
        <v>2</v>
      </c>
      <c r="D271" s="37">
        <v>3</v>
      </c>
      <c r="E271" s="37">
        <v>1</v>
      </c>
      <c r="F271" s="31">
        <v>2</v>
      </c>
      <c r="G271" s="45" t="s">
        <v>77</v>
      </c>
      <c r="H271" s="145">
        <v>236</v>
      </c>
      <c r="I271" s="84"/>
      <c r="J271" s="80"/>
      <c r="K271" s="84"/>
      <c r="L271" s="92"/>
    </row>
    <row r="272" spans="1:12" ht="14.25" customHeight="1">
      <c r="A272" s="26">
        <v>3</v>
      </c>
      <c r="B272" s="37">
        <v>2</v>
      </c>
      <c r="C272" s="37">
        <v>2</v>
      </c>
      <c r="D272" s="37">
        <v>4</v>
      </c>
      <c r="E272" s="37"/>
      <c r="F272" s="31"/>
      <c r="G272" s="45" t="s">
        <v>75</v>
      </c>
      <c r="H272" s="143">
        <v>237</v>
      </c>
      <c r="I272" s="89">
        <f>I273</f>
        <v>0</v>
      </c>
      <c r="J272" s="90">
        <f>J273</f>
        <v>0</v>
      </c>
      <c r="K272" s="91">
        <f>K273</f>
        <v>0</v>
      </c>
      <c r="L272" s="91">
        <f>L273</f>
        <v>0</v>
      </c>
    </row>
    <row r="273" spans="1:12">
      <c r="A273" s="26">
        <v>3</v>
      </c>
      <c r="B273" s="37">
        <v>2</v>
      </c>
      <c r="C273" s="37">
        <v>2</v>
      </c>
      <c r="D273" s="37">
        <v>4</v>
      </c>
      <c r="E273" s="37">
        <v>1</v>
      </c>
      <c r="F273" s="31"/>
      <c r="G273" s="45" t="s">
        <v>75</v>
      </c>
      <c r="H273" s="145">
        <v>238</v>
      </c>
      <c r="I273" s="89">
        <f>SUM(I274:I275)</f>
        <v>0</v>
      </c>
      <c r="J273" s="90">
        <f>SUM(J274:J275)</f>
        <v>0</v>
      </c>
      <c r="K273" s="91">
        <f>SUM(K274:K275)</f>
        <v>0</v>
      </c>
      <c r="L273" s="91">
        <f>SUM(L274:L275)</f>
        <v>0</v>
      </c>
    </row>
    <row r="274" spans="1:12" ht="14.25" customHeight="1">
      <c r="A274" s="26">
        <v>3</v>
      </c>
      <c r="B274" s="37">
        <v>2</v>
      </c>
      <c r="C274" s="37">
        <v>2</v>
      </c>
      <c r="D274" s="37">
        <v>4</v>
      </c>
      <c r="E274" s="37">
        <v>1</v>
      </c>
      <c r="F274" s="31">
        <v>1</v>
      </c>
      <c r="G274" s="45" t="s">
        <v>76</v>
      </c>
      <c r="H274" s="143">
        <v>239</v>
      </c>
      <c r="I274" s="81"/>
      <c r="J274" s="81"/>
      <c r="K274" s="81"/>
      <c r="L274" s="81"/>
    </row>
    <row r="275" spans="1:12" ht="14.25" customHeight="1">
      <c r="A275" s="36">
        <v>3</v>
      </c>
      <c r="B275" s="41">
        <v>2</v>
      </c>
      <c r="C275" s="41">
        <v>2</v>
      </c>
      <c r="D275" s="41">
        <v>4</v>
      </c>
      <c r="E275" s="41">
        <v>1</v>
      </c>
      <c r="F275" s="29">
        <v>2</v>
      </c>
      <c r="G275" s="27" t="s">
        <v>77</v>
      </c>
      <c r="H275" s="145">
        <v>240</v>
      </c>
      <c r="I275" s="81"/>
      <c r="J275" s="81"/>
      <c r="K275" s="81"/>
      <c r="L275" s="81"/>
    </row>
    <row r="276" spans="1:12" ht="25.5">
      <c r="A276" s="26">
        <v>3</v>
      </c>
      <c r="B276" s="37">
        <v>2</v>
      </c>
      <c r="C276" s="37">
        <v>2</v>
      </c>
      <c r="D276" s="37">
        <v>5</v>
      </c>
      <c r="E276" s="37"/>
      <c r="F276" s="31"/>
      <c r="G276" s="45" t="s">
        <v>78</v>
      </c>
      <c r="H276" s="143">
        <v>241</v>
      </c>
      <c r="I276" s="89">
        <f>I277</f>
        <v>0</v>
      </c>
      <c r="J276" s="90">
        <f t="shared" ref="J276:L277" si="24">J277</f>
        <v>0</v>
      </c>
      <c r="K276" s="91">
        <f t="shared" si="24"/>
        <v>0</v>
      </c>
      <c r="L276" s="91">
        <f t="shared" si="24"/>
        <v>0</v>
      </c>
    </row>
    <row r="277" spans="1:12" ht="26.25" customHeight="1">
      <c r="A277" s="26">
        <v>3</v>
      </c>
      <c r="B277" s="37">
        <v>2</v>
      </c>
      <c r="C277" s="37">
        <v>2</v>
      </c>
      <c r="D277" s="37">
        <v>5</v>
      </c>
      <c r="E277" s="37">
        <v>1</v>
      </c>
      <c r="F277" s="31"/>
      <c r="G277" s="45" t="s">
        <v>78</v>
      </c>
      <c r="H277" s="145">
        <v>242</v>
      </c>
      <c r="I277" s="89">
        <f>I278</f>
        <v>0</v>
      </c>
      <c r="J277" s="90">
        <f t="shared" si="24"/>
        <v>0</v>
      </c>
      <c r="K277" s="90">
        <f t="shared" si="24"/>
        <v>0</v>
      </c>
      <c r="L277" s="91">
        <f t="shared" si="24"/>
        <v>0</v>
      </c>
    </row>
    <row r="278" spans="1:12" ht="27" customHeight="1">
      <c r="A278" s="26">
        <v>3</v>
      </c>
      <c r="B278" s="37">
        <v>2</v>
      </c>
      <c r="C278" s="37">
        <v>2</v>
      </c>
      <c r="D278" s="37">
        <v>5</v>
      </c>
      <c r="E278" s="37">
        <v>1</v>
      </c>
      <c r="F278" s="31">
        <v>1</v>
      </c>
      <c r="G278" s="45" t="s">
        <v>78</v>
      </c>
      <c r="H278" s="143">
        <v>243</v>
      </c>
      <c r="I278" s="92"/>
      <c r="J278" s="92"/>
      <c r="K278" s="92"/>
      <c r="L278" s="92"/>
    </row>
    <row r="279" spans="1:12" ht="13.5" customHeight="1">
      <c r="A279" s="26">
        <v>3</v>
      </c>
      <c r="B279" s="37">
        <v>2</v>
      </c>
      <c r="C279" s="37">
        <v>2</v>
      </c>
      <c r="D279" s="37">
        <v>6</v>
      </c>
      <c r="E279" s="37"/>
      <c r="F279" s="31"/>
      <c r="G279" s="45" t="s">
        <v>128</v>
      </c>
      <c r="H279" s="145">
        <v>244</v>
      </c>
      <c r="I279" s="89">
        <f>I280</f>
        <v>0</v>
      </c>
      <c r="J279" s="113">
        <f t="shared" ref="J279:L280" si="25">J280</f>
        <v>0</v>
      </c>
      <c r="K279" s="90">
        <f t="shared" si="25"/>
        <v>0</v>
      </c>
      <c r="L279" s="91">
        <f t="shared" si="25"/>
        <v>0</v>
      </c>
    </row>
    <row r="280" spans="1:12" ht="15" customHeight="1">
      <c r="A280" s="26">
        <v>3</v>
      </c>
      <c r="B280" s="37">
        <v>2</v>
      </c>
      <c r="C280" s="37">
        <v>2</v>
      </c>
      <c r="D280" s="37">
        <v>6</v>
      </c>
      <c r="E280" s="37">
        <v>1</v>
      </c>
      <c r="F280" s="31"/>
      <c r="G280" s="45" t="s">
        <v>128</v>
      </c>
      <c r="H280" s="143">
        <v>245</v>
      </c>
      <c r="I280" s="89">
        <f>I281</f>
        <v>0</v>
      </c>
      <c r="J280" s="113">
        <f t="shared" si="25"/>
        <v>0</v>
      </c>
      <c r="K280" s="90">
        <f t="shared" si="25"/>
        <v>0</v>
      </c>
      <c r="L280" s="91">
        <f t="shared" si="25"/>
        <v>0</v>
      </c>
    </row>
    <row r="281" spans="1:12" ht="15" customHeight="1">
      <c r="A281" s="26">
        <v>3</v>
      </c>
      <c r="B281" s="50">
        <v>2</v>
      </c>
      <c r="C281" s="50">
        <v>2</v>
      </c>
      <c r="D281" s="37">
        <v>6</v>
      </c>
      <c r="E281" s="50">
        <v>1</v>
      </c>
      <c r="F281" s="55">
        <v>1</v>
      </c>
      <c r="G281" s="51" t="s">
        <v>128</v>
      </c>
      <c r="H281" s="145">
        <v>246</v>
      </c>
      <c r="I281" s="92"/>
      <c r="J281" s="92"/>
      <c r="K281" s="92"/>
      <c r="L281" s="92"/>
    </row>
    <row r="282" spans="1:12" ht="15" customHeight="1">
      <c r="A282" s="27">
        <v>3</v>
      </c>
      <c r="B282" s="26">
        <v>2</v>
      </c>
      <c r="C282" s="37">
        <v>2</v>
      </c>
      <c r="D282" s="37">
        <v>7</v>
      </c>
      <c r="E282" s="37"/>
      <c r="F282" s="31"/>
      <c r="G282" s="45" t="s">
        <v>129</v>
      </c>
      <c r="H282" s="143">
        <v>247</v>
      </c>
      <c r="I282" s="89">
        <f>I283</f>
        <v>0</v>
      </c>
      <c r="J282" s="113">
        <f>J283</f>
        <v>0</v>
      </c>
      <c r="K282" s="90">
        <f>K283</f>
        <v>0</v>
      </c>
      <c r="L282" s="91">
        <f>L283</f>
        <v>0</v>
      </c>
    </row>
    <row r="283" spans="1:12" ht="15.75" customHeight="1">
      <c r="A283" s="27">
        <v>3</v>
      </c>
      <c r="B283" s="26">
        <v>2</v>
      </c>
      <c r="C283" s="37">
        <v>2</v>
      </c>
      <c r="D283" s="37">
        <v>7</v>
      </c>
      <c r="E283" s="37">
        <v>1</v>
      </c>
      <c r="F283" s="31"/>
      <c r="G283" s="45" t="s">
        <v>129</v>
      </c>
      <c r="H283" s="145">
        <v>248</v>
      </c>
      <c r="I283" s="89">
        <f>I284+I285</f>
        <v>0</v>
      </c>
      <c r="J283" s="89">
        <f>J284+J285</f>
        <v>0</v>
      </c>
      <c r="K283" s="89">
        <f>K284+K285</f>
        <v>0</v>
      </c>
      <c r="L283" s="89">
        <f>L284+L285</f>
        <v>0</v>
      </c>
    </row>
    <row r="284" spans="1:12" ht="13.5" customHeight="1">
      <c r="A284" s="27">
        <v>3</v>
      </c>
      <c r="B284" s="26">
        <v>2</v>
      </c>
      <c r="C284" s="26">
        <v>2</v>
      </c>
      <c r="D284" s="37">
        <v>7</v>
      </c>
      <c r="E284" s="37">
        <v>1</v>
      </c>
      <c r="F284" s="31">
        <v>1</v>
      </c>
      <c r="G284" s="45" t="s">
        <v>76</v>
      </c>
      <c r="H284" s="143">
        <v>249</v>
      </c>
      <c r="I284" s="92"/>
      <c r="J284" s="92"/>
      <c r="K284" s="92"/>
      <c r="L284" s="92"/>
    </row>
    <row r="285" spans="1:12" ht="16.5" customHeight="1">
      <c r="A285" s="27">
        <v>3</v>
      </c>
      <c r="B285" s="26">
        <v>2</v>
      </c>
      <c r="C285" s="26">
        <v>2</v>
      </c>
      <c r="D285" s="37">
        <v>7</v>
      </c>
      <c r="E285" s="37">
        <v>1</v>
      </c>
      <c r="F285" s="31">
        <v>2</v>
      </c>
      <c r="G285" s="45" t="s">
        <v>77</v>
      </c>
      <c r="H285" s="145">
        <v>250</v>
      </c>
      <c r="I285" s="81"/>
      <c r="J285" s="81"/>
      <c r="K285" s="81"/>
      <c r="L285" s="81"/>
    </row>
    <row r="286" spans="1:12" ht="29.25" customHeight="1">
      <c r="A286" s="28">
        <v>3</v>
      </c>
      <c r="B286" s="28">
        <v>3</v>
      </c>
      <c r="C286" s="35"/>
      <c r="D286" s="40"/>
      <c r="E286" s="40"/>
      <c r="F286" s="53"/>
      <c r="G286" s="46" t="s">
        <v>131</v>
      </c>
      <c r="H286" s="143">
        <v>251</v>
      </c>
      <c r="I286" s="74">
        <f>SUM(I287+I316)</f>
        <v>0</v>
      </c>
      <c r="J286" s="95">
        <f>SUM(J287+J316)</f>
        <v>0</v>
      </c>
      <c r="K286" s="94">
        <f>SUM(K287+K316)</f>
        <v>0</v>
      </c>
      <c r="L286" s="75">
        <f>SUM(L287+L316)</f>
        <v>0</v>
      </c>
    </row>
    <row r="287" spans="1:12" ht="17.25" customHeight="1">
      <c r="A287" s="27">
        <v>3</v>
      </c>
      <c r="B287" s="27">
        <v>3</v>
      </c>
      <c r="C287" s="26">
        <v>1</v>
      </c>
      <c r="D287" s="37"/>
      <c r="E287" s="37"/>
      <c r="F287" s="31"/>
      <c r="G287" s="168" t="s">
        <v>71</v>
      </c>
      <c r="H287" s="145">
        <v>252</v>
      </c>
      <c r="I287" s="89">
        <f>SUM(I289+I294+I298+I302+I306+I309+I312)</f>
        <v>0</v>
      </c>
      <c r="J287" s="113">
        <f>SUM(J289+J294+J298+J302+J306+J309+J312)</f>
        <v>0</v>
      </c>
      <c r="K287" s="90">
        <f>SUM(K289+K294+K298+K302+K306+K309+K312)</f>
        <v>0</v>
      </c>
      <c r="L287" s="91">
        <f>SUM(L289+L294+L298+L302+L306+L309+L312)</f>
        <v>0</v>
      </c>
    </row>
    <row r="288" spans="1:12" ht="12" customHeight="1">
      <c r="A288" s="330">
        <v>1</v>
      </c>
      <c r="B288" s="331"/>
      <c r="C288" s="331"/>
      <c r="D288" s="331"/>
      <c r="E288" s="331"/>
      <c r="F288" s="332"/>
      <c r="G288" s="154">
        <v>2</v>
      </c>
      <c r="H288" s="155">
        <v>3</v>
      </c>
      <c r="I288" s="156">
        <v>4</v>
      </c>
      <c r="J288" s="165">
        <v>5</v>
      </c>
      <c r="K288" s="155">
        <v>6</v>
      </c>
      <c r="L288" s="155">
        <v>7</v>
      </c>
    </row>
    <row r="289" spans="1:12" ht="26.25" customHeight="1">
      <c r="A289" s="27">
        <v>3</v>
      </c>
      <c r="B289" s="27">
        <v>3</v>
      </c>
      <c r="C289" s="26">
        <v>1</v>
      </c>
      <c r="D289" s="37">
        <v>1</v>
      </c>
      <c r="E289" s="37"/>
      <c r="F289" s="31"/>
      <c r="G289" s="45" t="s">
        <v>125</v>
      </c>
      <c r="H289" s="143">
        <v>253</v>
      </c>
      <c r="I289" s="89">
        <f>I290</f>
        <v>0</v>
      </c>
      <c r="J289" s="113">
        <f>J290</f>
        <v>0</v>
      </c>
      <c r="K289" s="90">
        <f>K290</f>
        <v>0</v>
      </c>
      <c r="L289" s="91">
        <f>L290</f>
        <v>0</v>
      </c>
    </row>
    <row r="290" spans="1:12" ht="27.75" customHeight="1">
      <c r="A290" s="27">
        <v>3</v>
      </c>
      <c r="B290" s="27">
        <v>3</v>
      </c>
      <c r="C290" s="26">
        <v>1</v>
      </c>
      <c r="D290" s="37">
        <v>1</v>
      </c>
      <c r="E290" s="37">
        <v>1</v>
      </c>
      <c r="F290" s="31"/>
      <c r="G290" s="45" t="s">
        <v>125</v>
      </c>
      <c r="H290" s="145">
        <v>254</v>
      </c>
      <c r="I290" s="89">
        <f>SUM(I291:I293)</f>
        <v>0</v>
      </c>
      <c r="J290" s="113">
        <f>SUM(J291:J293)</f>
        <v>0</v>
      </c>
      <c r="K290" s="90">
        <f>SUM(K291:K293)</f>
        <v>0</v>
      </c>
      <c r="L290" s="91">
        <f>SUM(L291:L293)</f>
        <v>0</v>
      </c>
    </row>
    <row r="291" spans="1:12" ht="15" customHeight="1">
      <c r="A291" s="27">
        <v>3</v>
      </c>
      <c r="B291" s="27">
        <v>3</v>
      </c>
      <c r="C291" s="26">
        <v>1</v>
      </c>
      <c r="D291" s="37">
        <v>1</v>
      </c>
      <c r="E291" s="37">
        <v>1</v>
      </c>
      <c r="F291" s="31">
        <v>1</v>
      </c>
      <c r="G291" s="45" t="s">
        <v>13</v>
      </c>
      <c r="H291" s="143">
        <v>255</v>
      </c>
      <c r="I291" s="81"/>
      <c r="J291" s="81"/>
      <c r="K291" s="81"/>
      <c r="L291" s="81"/>
    </row>
    <row r="292" spans="1:12" ht="14.25" customHeight="1">
      <c r="A292" s="27">
        <v>3</v>
      </c>
      <c r="B292" s="27">
        <v>3</v>
      </c>
      <c r="C292" s="26">
        <v>1</v>
      </c>
      <c r="D292" s="37">
        <v>1</v>
      </c>
      <c r="E292" s="37">
        <v>1</v>
      </c>
      <c r="F292" s="31">
        <v>2</v>
      </c>
      <c r="G292" s="45" t="s">
        <v>83</v>
      </c>
      <c r="H292" s="145">
        <v>256</v>
      </c>
      <c r="I292" s="81"/>
      <c r="J292" s="81"/>
      <c r="K292" s="81"/>
      <c r="L292" s="81"/>
    </row>
    <row r="293" spans="1:12" ht="19.5" customHeight="1">
      <c r="A293" s="27">
        <v>3</v>
      </c>
      <c r="B293" s="26">
        <v>3</v>
      </c>
      <c r="C293" s="36">
        <v>1</v>
      </c>
      <c r="D293" s="37">
        <v>1</v>
      </c>
      <c r="E293" s="37">
        <v>1</v>
      </c>
      <c r="F293" s="31">
        <v>3</v>
      </c>
      <c r="G293" s="45" t="s">
        <v>126</v>
      </c>
      <c r="H293" s="143">
        <v>257</v>
      </c>
      <c r="I293" s="81"/>
      <c r="J293" s="81"/>
      <c r="K293" s="81"/>
      <c r="L293" s="81"/>
    </row>
    <row r="294" spans="1:12" ht="25.5">
      <c r="A294" s="48">
        <v>3</v>
      </c>
      <c r="B294" s="36">
        <v>3</v>
      </c>
      <c r="C294" s="26">
        <v>1</v>
      </c>
      <c r="D294" s="37">
        <v>2</v>
      </c>
      <c r="E294" s="37"/>
      <c r="F294" s="31"/>
      <c r="G294" s="45" t="s">
        <v>80</v>
      </c>
      <c r="H294" s="145">
        <v>258</v>
      </c>
      <c r="I294" s="89">
        <f>I295</f>
        <v>0</v>
      </c>
      <c r="J294" s="113">
        <f>J295</f>
        <v>0</v>
      </c>
      <c r="K294" s="90">
        <f>K295</f>
        <v>0</v>
      </c>
      <c r="L294" s="91">
        <f>L295</f>
        <v>0</v>
      </c>
    </row>
    <row r="295" spans="1:12" ht="24.75" customHeight="1">
      <c r="A295" s="48">
        <v>3</v>
      </c>
      <c r="B295" s="48">
        <v>3</v>
      </c>
      <c r="C295" s="36">
        <v>1</v>
      </c>
      <c r="D295" s="41">
        <v>2</v>
      </c>
      <c r="E295" s="41">
        <v>1</v>
      </c>
      <c r="F295" s="29"/>
      <c r="G295" s="47" t="s">
        <v>80</v>
      </c>
      <c r="H295" s="145">
        <v>259</v>
      </c>
      <c r="I295" s="86">
        <f>SUM(I296:I297)</f>
        <v>0</v>
      </c>
      <c r="J295" s="114">
        <f>SUM(J296:J297)</f>
        <v>0</v>
      </c>
      <c r="K295" s="87">
        <f>SUM(K296:K297)</f>
        <v>0</v>
      </c>
      <c r="L295" s="88">
        <f>SUM(L296:L297)</f>
        <v>0</v>
      </c>
    </row>
    <row r="296" spans="1:12" ht="15" customHeight="1">
      <c r="A296" s="27">
        <v>3</v>
      </c>
      <c r="B296" s="27">
        <v>3</v>
      </c>
      <c r="C296" s="26">
        <v>1</v>
      </c>
      <c r="D296" s="37">
        <v>2</v>
      </c>
      <c r="E296" s="37">
        <v>1</v>
      </c>
      <c r="F296" s="31">
        <v>1</v>
      </c>
      <c r="G296" s="45" t="s">
        <v>73</v>
      </c>
      <c r="H296" s="145">
        <v>260</v>
      </c>
      <c r="I296" s="81"/>
      <c r="J296" s="81"/>
      <c r="K296" s="81"/>
      <c r="L296" s="81"/>
    </row>
    <row r="297" spans="1:12" ht="13.5" customHeight="1">
      <c r="A297" s="30">
        <v>3</v>
      </c>
      <c r="B297" s="58">
        <v>3</v>
      </c>
      <c r="C297" s="49">
        <v>1</v>
      </c>
      <c r="D297" s="50">
        <v>2</v>
      </c>
      <c r="E297" s="50">
        <v>1</v>
      </c>
      <c r="F297" s="55">
        <v>2</v>
      </c>
      <c r="G297" s="51" t="s">
        <v>74</v>
      </c>
      <c r="H297" s="145">
        <v>261</v>
      </c>
      <c r="I297" s="81"/>
      <c r="J297" s="81"/>
      <c r="K297" s="81"/>
      <c r="L297" s="81"/>
    </row>
    <row r="298" spans="1:12" ht="14.25" customHeight="1">
      <c r="A298" s="26">
        <v>3</v>
      </c>
      <c r="B298" s="45">
        <v>3</v>
      </c>
      <c r="C298" s="26">
        <v>1</v>
      </c>
      <c r="D298" s="37">
        <v>3</v>
      </c>
      <c r="E298" s="37"/>
      <c r="F298" s="31"/>
      <c r="G298" s="45" t="s">
        <v>127</v>
      </c>
      <c r="H298" s="145">
        <v>262</v>
      </c>
      <c r="I298" s="89">
        <f>I299</f>
        <v>0</v>
      </c>
      <c r="J298" s="113">
        <f>J299</f>
        <v>0</v>
      </c>
      <c r="K298" s="90">
        <f>K299</f>
        <v>0</v>
      </c>
      <c r="L298" s="91">
        <f>L299</f>
        <v>0</v>
      </c>
    </row>
    <row r="299" spans="1:12" ht="15" customHeight="1">
      <c r="A299" s="26">
        <v>3</v>
      </c>
      <c r="B299" s="51">
        <v>3</v>
      </c>
      <c r="C299" s="49">
        <v>1</v>
      </c>
      <c r="D299" s="50">
        <v>3</v>
      </c>
      <c r="E299" s="50">
        <v>1</v>
      </c>
      <c r="F299" s="55"/>
      <c r="G299" s="51" t="s">
        <v>127</v>
      </c>
      <c r="H299" s="145">
        <v>263</v>
      </c>
      <c r="I299" s="91">
        <f>I300+I301</f>
        <v>0</v>
      </c>
      <c r="J299" s="91">
        <f>J300+J301</f>
        <v>0</v>
      </c>
      <c r="K299" s="91">
        <f>K300+K301</f>
        <v>0</v>
      </c>
      <c r="L299" s="91">
        <f>L300+L301</f>
        <v>0</v>
      </c>
    </row>
    <row r="300" spans="1:12" ht="14.25" customHeight="1">
      <c r="A300" s="26">
        <v>3</v>
      </c>
      <c r="B300" s="45">
        <v>3</v>
      </c>
      <c r="C300" s="26">
        <v>1</v>
      </c>
      <c r="D300" s="37">
        <v>3</v>
      </c>
      <c r="E300" s="37">
        <v>1</v>
      </c>
      <c r="F300" s="31">
        <v>1</v>
      </c>
      <c r="G300" s="45" t="s">
        <v>76</v>
      </c>
      <c r="H300" s="145">
        <v>264</v>
      </c>
      <c r="I300" s="92"/>
      <c r="J300" s="92"/>
      <c r="K300" s="92"/>
      <c r="L300" s="93"/>
    </row>
    <row r="301" spans="1:12" ht="14.25" customHeight="1">
      <c r="A301" s="26">
        <v>3</v>
      </c>
      <c r="B301" s="45">
        <v>3</v>
      </c>
      <c r="C301" s="26">
        <v>1</v>
      </c>
      <c r="D301" s="37">
        <v>3</v>
      </c>
      <c r="E301" s="37">
        <v>1</v>
      </c>
      <c r="F301" s="31">
        <v>2</v>
      </c>
      <c r="G301" s="45" t="s">
        <v>77</v>
      </c>
      <c r="H301" s="145">
        <v>265</v>
      </c>
      <c r="I301" s="81"/>
      <c r="J301" s="81"/>
      <c r="K301" s="81"/>
      <c r="L301" s="81"/>
    </row>
    <row r="302" spans="1:12">
      <c r="A302" s="26">
        <v>3</v>
      </c>
      <c r="B302" s="45">
        <v>3</v>
      </c>
      <c r="C302" s="26">
        <v>1</v>
      </c>
      <c r="D302" s="37">
        <v>4</v>
      </c>
      <c r="E302" s="37"/>
      <c r="F302" s="31"/>
      <c r="G302" s="45" t="s">
        <v>81</v>
      </c>
      <c r="H302" s="145">
        <v>266</v>
      </c>
      <c r="I302" s="89">
        <f>I303</f>
        <v>0</v>
      </c>
      <c r="J302" s="113">
        <f>J303</f>
        <v>0</v>
      </c>
      <c r="K302" s="90">
        <f>K303</f>
        <v>0</v>
      </c>
      <c r="L302" s="91">
        <f>L303</f>
        <v>0</v>
      </c>
    </row>
    <row r="303" spans="1:12" ht="15" customHeight="1">
      <c r="A303" s="27">
        <v>3</v>
      </c>
      <c r="B303" s="26">
        <v>3</v>
      </c>
      <c r="C303" s="37">
        <v>1</v>
      </c>
      <c r="D303" s="37">
        <v>4</v>
      </c>
      <c r="E303" s="37">
        <v>1</v>
      </c>
      <c r="F303" s="31"/>
      <c r="G303" s="45" t="s">
        <v>81</v>
      </c>
      <c r="H303" s="145">
        <v>267</v>
      </c>
      <c r="I303" s="89">
        <f>SUM(I304:I305)</f>
        <v>0</v>
      </c>
      <c r="J303" s="89">
        <f>SUM(J304:J305)</f>
        <v>0</v>
      </c>
      <c r="K303" s="89">
        <f>SUM(K304:K305)</f>
        <v>0</v>
      </c>
      <c r="L303" s="89">
        <f>SUM(L304:L305)</f>
        <v>0</v>
      </c>
    </row>
    <row r="304" spans="1:12">
      <c r="A304" s="27">
        <v>3</v>
      </c>
      <c r="B304" s="26">
        <v>3</v>
      </c>
      <c r="C304" s="37">
        <v>1</v>
      </c>
      <c r="D304" s="37">
        <v>4</v>
      </c>
      <c r="E304" s="37">
        <v>1</v>
      </c>
      <c r="F304" s="31">
        <v>1</v>
      </c>
      <c r="G304" s="45" t="s">
        <v>76</v>
      </c>
      <c r="H304" s="145">
        <v>268</v>
      </c>
      <c r="I304" s="80"/>
      <c r="J304" s="81"/>
      <c r="K304" s="81"/>
      <c r="L304" s="80"/>
    </row>
    <row r="305" spans="1:12" ht="14.25" customHeight="1">
      <c r="A305" s="26">
        <v>3</v>
      </c>
      <c r="B305" s="37">
        <v>3</v>
      </c>
      <c r="C305" s="37">
        <v>1</v>
      </c>
      <c r="D305" s="37">
        <v>4</v>
      </c>
      <c r="E305" s="37">
        <v>1</v>
      </c>
      <c r="F305" s="31">
        <v>2</v>
      </c>
      <c r="G305" s="37" t="s">
        <v>77</v>
      </c>
      <c r="H305" s="145">
        <v>269</v>
      </c>
      <c r="I305" s="81"/>
      <c r="J305" s="92"/>
      <c r="K305" s="92"/>
      <c r="L305" s="93"/>
    </row>
    <row r="306" spans="1:12" ht="27" customHeight="1">
      <c r="A306" s="26">
        <v>3</v>
      </c>
      <c r="B306" s="37">
        <v>3</v>
      </c>
      <c r="C306" s="37">
        <v>1</v>
      </c>
      <c r="D306" s="37">
        <v>5</v>
      </c>
      <c r="E306" s="37"/>
      <c r="F306" s="31"/>
      <c r="G306" s="45" t="s">
        <v>82</v>
      </c>
      <c r="H306" s="145">
        <v>270</v>
      </c>
      <c r="I306" s="88">
        <f t="shared" ref="I306:L307" si="26">I307</f>
        <v>0</v>
      </c>
      <c r="J306" s="113">
        <f t="shared" si="26"/>
        <v>0</v>
      </c>
      <c r="K306" s="91">
        <f t="shared" si="26"/>
        <v>0</v>
      </c>
      <c r="L306" s="91">
        <f t="shared" si="26"/>
        <v>0</v>
      </c>
    </row>
    <row r="307" spans="1:12" ht="27" customHeight="1">
      <c r="A307" s="36">
        <v>3</v>
      </c>
      <c r="B307" s="50">
        <v>3</v>
      </c>
      <c r="C307" s="50">
        <v>1</v>
      </c>
      <c r="D307" s="50">
        <v>5</v>
      </c>
      <c r="E307" s="50">
        <v>1</v>
      </c>
      <c r="F307" s="55"/>
      <c r="G307" s="51" t="s">
        <v>82</v>
      </c>
      <c r="H307" s="145">
        <v>271</v>
      </c>
      <c r="I307" s="91">
        <f t="shared" si="26"/>
        <v>0</v>
      </c>
      <c r="J307" s="114">
        <f t="shared" si="26"/>
        <v>0</v>
      </c>
      <c r="K307" s="88">
        <f t="shared" si="26"/>
        <v>0</v>
      </c>
      <c r="L307" s="88">
        <f t="shared" si="26"/>
        <v>0</v>
      </c>
    </row>
    <row r="308" spans="1:12" ht="25.5" customHeight="1">
      <c r="A308" s="26">
        <v>3</v>
      </c>
      <c r="B308" s="37">
        <v>3</v>
      </c>
      <c r="C308" s="37">
        <v>1</v>
      </c>
      <c r="D308" s="37">
        <v>5</v>
      </c>
      <c r="E308" s="37">
        <v>1</v>
      </c>
      <c r="F308" s="31">
        <v>1</v>
      </c>
      <c r="G308" s="45" t="s">
        <v>82</v>
      </c>
      <c r="H308" s="145">
        <v>272</v>
      </c>
      <c r="I308" s="81"/>
      <c r="J308" s="92"/>
      <c r="K308" s="92"/>
      <c r="L308" s="93"/>
    </row>
    <row r="309" spans="1:12" ht="12.75" customHeight="1">
      <c r="A309" s="26">
        <v>3</v>
      </c>
      <c r="B309" s="37">
        <v>3</v>
      </c>
      <c r="C309" s="37">
        <v>1</v>
      </c>
      <c r="D309" s="37">
        <v>6</v>
      </c>
      <c r="E309" s="37"/>
      <c r="F309" s="31"/>
      <c r="G309" s="45" t="s">
        <v>128</v>
      </c>
      <c r="H309" s="145">
        <v>273</v>
      </c>
      <c r="I309" s="91">
        <f t="shared" ref="I309:L310" si="27">I310</f>
        <v>0</v>
      </c>
      <c r="J309" s="113">
        <f t="shared" si="27"/>
        <v>0</v>
      </c>
      <c r="K309" s="91">
        <f t="shared" si="27"/>
        <v>0</v>
      </c>
      <c r="L309" s="91">
        <f t="shared" si="27"/>
        <v>0</v>
      </c>
    </row>
    <row r="310" spans="1:12" ht="14.25" customHeight="1">
      <c r="A310" s="26">
        <v>3</v>
      </c>
      <c r="B310" s="37">
        <v>3</v>
      </c>
      <c r="C310" s="37">
        <v>1</v>
      </c>
      <c r="D310" s="37">
        <v>6</v>
      </c>
      <c r="E310" s="37">
        <v>1</v>
      </c>
      <c r="F310" s="31"/>
      <c r="G310" s="45" t="s">
        <v>128</v>
      </c>
      <c r="H310" s="145">
        <v>274</v>
      </c>
      <c r="I310" s="89">
        <f t="shared" si="27"/>
        <v>0</v>
      </c>
      <c r="J310" s="113">
        <f t="shared" si="27"/>
        <v>0</v>
      </c>
      <c r="K310" s="91">
        <f t="shared" si="27"/>
        <v>0</v>
      </c>
      <c r="L310" s="91">
        <f t="shared" si="27"/>
        <v>0</v>
      </c>
    </row>
    <row r="311" spans="1:12" ht="14.25" customHeight="1">
      <c r="A311" s="26">
        <v>3</v>
      </c>
      <c r="B311" s="37">
        <v>3</v>
      </c>
      <c r="C311" s="37">
        <v>1</v>
      </c>
      <c r="D311" s="37">
        <v>6</v>
      </c>
      <c r="E311" s="37">
        <v>1</v>
      </c>
      <c r="F311" s="31">
        <v>1</v>
      </c>
      <c r="G311" s="45" t="s">
        <v>128</v>
      </c>
      <c r="H311" s="145">
        <v>275</v>
      </c>
      <c r="I311" s="92"/>
      <c r="J311" s="92"/>
      <c r="K311" s="92"/>
      <c r="L311" s="93"/>
    </row>
    <row r="312" spans="1:12" ht="12.75" customHeight="1">
      <c r="A312" s="26">
        <v>3</v>
      </c>
      <c r="B312" s="37">
        <v>3</v>
      </c>
      <c r="C312" s="37">
        <v>1</v>
      </c>
      <c r="D312" s="37">
        <v>7</v>
      </c>
      <c r="E312" s="37"/>
      <c r="F312" s="31"/>
      <c r="G312" s="45" t="s">
        <v>129</v>
      </c>
      <c r="H312" s="145">
        <v>276</v>
      </c>
      <c r="I312" s="89">
        <f>I313</f>
        <v>0</v>
      </c>
      <c r="J312" s="113">
        <f>J313</f>
        <v>0</v>
      </c>
      <c r="K312" s="91">
        <f>K313</f>
        <v>0</v>
      </c>
      <c r="L312" s="91">
        <f>L313</f>
        <v>0</v>
      </c>
    </row>
    <row r="313" spans="1:12" ht="12.75" customHeight="1">
      <c r="A313" s="26">
        <v>3</v>
      </c>
      <c r="B313" s="37">
        <v>3</v>
      </c>
      <c r="C313" s="37">
        <v>1</v>
      </c>
      <c r="D313" s="37">
        <v>7</v>
      </c>
      <c r="E313" s="37">
        <v>1</v>
      </c>
      <c r="F313" s="31"/>
      <c r="G313" s="45" t="s">
        <v>129</v>
      </c>
      <c r="H313" s="145">
        <v>277</v>
      </c>
      <c r="I313" s="89">
        <f>I314+I315</f>
        <v>0</v>
      </c>
      <c r="J313" s="89">
        <f>J314+J315</f>
        <v>0</v>
      </c>
      <c r="K313" s="89">
        <f>K314+K315</f>
        <v>0</v>
      </c>
      <c r="L313" s="89">
        <f>L314+L315</f>
        <v>0</v>
      </c>
    </row>
    <row r="314" spans="1:12" ht="12.75" customHeight="1">
      <c r="A314" s="26">
        <v>3</v>
      </c>
      <c r="B314" s="37">
        <v>3</v>
      </c>
      <c r="C314" s="37">
        <v>1</v>
      </c>
      <c r="D314" s="37">
        <v>7</v>
      </c>
      <c r="E314" s="37">
        <v>1</v>
      </c>
      <c r="F314" s="31">
        <v>1</v>
      </c>
      <c r="G314" s="45" t="s">
        <v>76</v>
      </c>
      <c r="H314" s="145">
        <v>278</v>
      </c>
      <c r="I314" s="92"/>
      <c r="J314" s="92"/>
      <c r="K314" s="92"/>
      <c r="L314" s="93"/>
    </row>
    <row r="315" spans="1:12" ht="12.75" customHeight="1">
      <c r="A315" s="26">
        <v>3</v>
      </c>
      <c r="B315" s="37">
        <v>3</v>
      </c>
      <c r="C315" s="37">
        <v>1</v>
      </c>
      <c r="D315" s="37">
        <v>7</v>
      </c>
      <c r="E315" s="37">
        <v>1</v>
      </c>
      <c r="F315" s="31">
        <v>2</v>
      </c>
      <c r="G315" s="45" t="s">
        <v>77</v>
      </c>
      <c r="H315" s="145">
        <v>279</v>
      </c>
      <c r="I315" s="81"/>
      <c r="J315" s="81"/>
      <c r="K315" s="81"/>
      <c r="L315" s="81"/>
    </row>
    <row r="316" spans="1:12" ht="12" customHeight="1">
      <c r="A316" s="26">
        <v>3</v>
      </c>
      <c r="B316" s="37">
        <v>3</v>
      </c>
      <c r="C316" s="37">
        <v>2</v>
      </c>
      <c r="D316" s="37"/>
      <c r="E316" s="37"/>
      <c r="F316" s="31"/>
      <c r="G316" s="168" t="s">
        <v>79</v>
      </c>
      <c r="H316" s="145">
        <v>280</v>
      </c>
      <c r="I316" s="89">
        <f>SUM(I317+I322+I326+I331+I335+I338+I341)</f>
        <v>0</v>
      </c>
      <c r="J316" s="113">
        <f>SUM(J317+J322+J326+J331+J335+J338+J341)</f>
        <v>0</v>
      </c>
      <c r="K316" s="91">
        <f>SUM(K317+K322+K326+K331+K335+K338+K341)</f>
        <v>0</v>
      </c>
      <c r="L316" s="91">
        <f>SUM(L317+L322+L326+L331+L335+L338+L341)</f>
        <v>0</v>
      </c>
    </row>
    <row r="317" spans="1:12" ht="24" customHeight="1">
      <c r="A317" s="26">
        <v>3</v>
      </c>
      <c r="B317" s="37">
        <v>3</v>
      </c>
      <c r="C317" s="37">
        <v>2</v>
      </c>
      <c r="D317" s="37">
        <v>1</v>
      </c>
      <c r="E317" s="37"/>
      <c r="F317" s="31"/>
      <c r="G317" s="45" t="s">
        <v>130</v>
      </c>
      <c r="H317" s="145">
        <v>281</v>
      </c>
      <c r="I317" s="89">
        <f>I318</f>
        <v>0</v>
      </c>
      <c r="J317" s="113">
        <f>J318</f>
        <v>0</v>
      </c>
      <c r="K317" s="91">
        <f>K318</f>
        <v>0</v>
      </c>
      <c r="L317" s="91">
        <f>L318</f>
        <v>0</v>
      </c>
    </row>
    <row r="318" spans="1:12" ht="25.5">
      <c r="A318" s="27">
        <v>3</v>
      </c>
      <c r="B318" s="26">
        <v>3</v>
      </c>
      <c r="C318" s="37">
        <v>2</v>
      </c>
      <c r="D318" s="45">
        <v>1</v>
      </c>
      <c r="E318" s="26">
        <v>1</v>
      </c>
      <c r="F318" s="31"/>
      <c r="G318" s="45" t="s">
        <v>130</v>
      </c>
      <c r="H318" s="145">
        <v>282</v>
      </c>
      <c r="I318" s="89">
        <f>SUM(I319:I321)</f>
        <v>0</v>
      </c>
      <c r="J318" s="113">
        <f>SUM(J319:J321)</f>
        <v>0</v>
      </c>
      <c r="K318" s="91">
        <f>SUM(K319:K321)</f>
        <v>0</v>
      </c>
      <c r="L318" s="91">
        <f>SUM(L319:L321)</f>
        <v>0</v>
      </c>
    </row>
    <row r="319" spans="1:12" ht="12" customHeight="1">
      <c r="A319" s="27">
        <v>3</v>
      </c>
      <c r="B319" s="26">
        <v>3</v>
      </c>
      <c r="C319" s="37">
        <v>2</v>
      </c>
      <c r="D319" s="45">
        <v>1</v>
      </c>
      <c r="E319" s="26">
        <v>1</v>
      </c>
      <c r="F319" s="31">
        <v>1</v>
      </c>
      <c r="G319" s="45" t="s">
        <v>13</v>
      </c>
      <c r="H319" s="145">
        <v>283</v>
      </c>
      <c r="I319" s="81"/>
      <c r="J319" s="81"/>
      <c r="K319" s="81"/>
      <c r="L319" s="81"/>
    </row>
    <row r="320" spans="1:12" ht="15" customHeight="1">
      <c r="A320" s="48">
        <v>3</v>
      </c>
      <c r="B320" s="36">
        <v>3</v>
      </c>
      <c r="C320" s="41">
        <v>2</v>
      </c>
      <c r="D320" s="47">
        <v>1</v>
      </c>
      <c r="E320" s="36">
        <v>1</v>
      </c>
      <c r="F320" s="29">
        <v>2</v>
      </c>
      <c r="G320" s="47" t="s">
        <v>83</v>
      </c>
      <c r="H320" s="145">
        <v>284</v>
      </c>
      <c r="I320" s="81"/>
      <c r="J320" s="81"/>
      <c r="K320" s="81"/>
      <c r="L320" s="81"/>
    </row>
    <row r="321" spans="1:12">
      <c r="A321" s="27">
        <v>3</v>
      </c>
      <c r="B321" s="27">
        <v>3</v>
      </c>
      <c r="C321" s="26">
        <v>2</v>
      </c>
      <c r="D321" s="45">
        <v>1</v>
      </c>
      <c r="E321" s="26">
        <v>1</v>
      </c>
      <c r="F321" s="31">
        <v>3</v>
      </c>
      <c r="G321" s="45" t="s">
        <v>126</v>
      </c>
      <c r="H321" s="145">
        <v>285</v>
      </c>
      <c r="I321" s="81"/>
      <c r="J321" s="81"/>
      <c r="K321" s="81"/>
      <c r="L321" s="81"/>
    </row>
    <row r="322" spans="1:12" ht="25.5">
      <c r="A322" s="30">
        <v>3</v>
      </c>
      <c r="B322" s="30">
        <v>3</v>
      </c>
      <c r="C322" s="49">
        <v>2</v>
      </c>
      <c r="D322" s="51">
        <v>2</v>
      </c>
      <c r="E322" s="49"/>
      <c r="F322" s="55"/>
      <c r="G322" s="51" t="s">
        <v>80</v>
      </c>
      <c r="H322" s="145">
        <v>286</v>
      </c>
      <c r="I322" s="105">
        <f>I323</f>
        <v>0</v>
      </c>
      <c r="J322" s="115">
        <f>J323</f>
        <v>0</v>
      </c>
      <c r="K322" s="107">
        <f>K323</f>
        <v>0</v>
      </c>
      <c r="L322" s="107">
        <f>L323</f>
        <v>0</v>
      </c>
    </row>
    <row r="323" spans="1:12" ht="25.5">
      <c r="A323" s="27">
        <v>3</v>
      </c>
      <c r="B323" s="27">
        <v>3</v>
      </c>
      <c r="C323" s="26">
        <v>2</v>
      </c>
      <c r="D323" s="45">
        <v>2</v>
      </c>
      <c r="E323" s="26">
        <v>1</v>
      </c>
      <c r="F323" s="31"/>
      <c r="G323" s="45" t="s">
        <v>80</v>
      </c>
      <c r="H323" s="145">
        <v>287</v>
      </c>
      <c r="I323" s="89">
        <f>SUM(I324:I325)</f>
        <v>0</v>
      </c>
      <c r="J323" s="90">
        <f>SUM(J324:J325)</f>
        <v>0</v>
      </c>
      <c r="K323" s="91">
        <f>SUM(K324:K325)</f>
        <v>0</v>
      </c>
      <c r="L323" s="91">
        <f>SUM(L324:L325)</f>
        <v>0</v>
      </c>
    </row>
    <row r="324" spans="1:12">
      <c r="A324" s="27">
        <v>3</v>
      </c>
      <c r="B324" s="27">
        <v>3</v>
      </c>
      <c r="C324" s="26">
        <v>2</v>
      </c>
      <c r="D324" s="45">
        <v>2</v>
      </c>
      <c r="E324" s="27">
        <v>1</v>
      </c>
      <c r="F324" s="25">
        <v>1</v>
      </c>
      <c r="G324" s="45" t="s">
        <v>73</v>
      </c>
      <c r="H324" s="145">
        <v>288</v>
      </c>
      <c r="I324" s="81"/>
      <c r="J324" s="81"/>
      <c r="K324" s="81"/>
      <c r="L324" s="81"/>
    </row>
    <row r="325" spans="1:12">
      <c r="A325" s="30">
        <v>3</v>
      </c>
      <c r="B325" s="30">
        <v>3</v>
      </c>
      <c r="C325" s="34">
        <v>2</v>
      </c>
      <c r="D325" s="39">
        <v>2</v>
      </c>
      <c r="E325" s="9">
        <v>1</v>
      </c>
      <c r="F325" s="24">
        <v>2</v>
      </c>
      <c r="G325" s="9" t="s">
        <v>74</v>
      </c>
      <c r="H325" s="145">
        <v>289</v>
      </c>
      <c r="I325" s="81"/>
      <c r="J325" s="81"/>
      <c r="K325" s="81"/>
      <c r="L325" s="81"/>
    </row>
    <row r="326" spans="1:12" ht="15" customHeight="1">
      <c r="A326" s="27">
        <v>3</v>
      </c>
      <c r="B326" s="27">
        <v>3</v>
      </c>
      <c r="C326" s="26">
        <v>2</v>
      </c>
      <c r="D326" s="37">
        <v>3</v>
      </c>
      <c r="E326" s="45"/>
      <c r="F326" s="25"/>
      <c r="G326" s="45" t="s">
        <v>127</v>
      </c>
      <c r="H326" s="145">
        <v>290</v>
      </c>
      <c r="I326" s="89">
        <f>I327</f>
        <v>0</v>
      </c>
      <c r="J326" s="90">
        <f>J327</f>
        <v>0</v>
      </c>
      <c r="K326" s="90">
        <f>K327</f>
        <v>0</v>
      </c>
      <c r="L326" s="91">
        <f>L327</f>
        <v>0</v>
      </c>
    </row>
    <row r="327" spans="1:12" ht="15" customHeight="1">
      <c r="A327" s="27">
        <v>3</v>
      </c>
      <c r="B327" s="27">
        <v>3</v>
      </c>
      <c r="C327" s="26">
        <v>2</v>
      </c>
      <c r="D327" s="37">
        <v>3</v>
      </c>
      <c r="E327" s="45">
        <v>1</v>
      </c>
      <c r="F327" s="25"/>
      <c r="G327" s="37" t="s">
        <v>127</v>
      </c>
      <c r="H327" s="145">
        <v>291</v>
      </c>
      <c r="I327" s="89">
        <f>I328+I329</f>
        <v>0</v>
      </c>
      <c r="J327" s="89">
        <f>J328+J329</f>
        <v>0</v>
      </c>
      <c r="K327" s="89">
        <f>K328+K329</f>
        <v>0</v>
      </c>
      <c r="L327" s="89">
        <f>L328+L329</f>
        <v>0</v>
      </c>
    </row>
    <row r="328" spans="1:12" ht="15" customHeight="1">
      <c r="A328" s="27">
        <v>3</v>
      </c>
      <c r="B328" s="27">
        <v>3</v>
      </c>
      <c r="C328" s="26">
        <v>2</v>
      </c>
      <c r="D328" s="37">
        <v>3</v>
      </c>
      <c r="E328" s="45">
        <v>1</v>
      </c>
      <c r="F328" s="25">
        <v>1</v>
      </c>
      <c r="G328" s="45" t="s">
        <v>76</v>
      </c>
      <c r="H328" s="145">
        <v>292</v>
      </c>
      <c r="I328" s="92"/>
      <c r="J328" s="92"/>
      <c r="K328" s="92"/>
      <c r="L328" s="93"/>
    </row>
    <row r="329" spans="1:12" ht="15" customHeight="1">
      <c r="A329" s="27">
        <v>3</v>
      </c>
      <c r="B329" s="27">
        <v>3</v>
      </c>
      <c r="C329" s="26">
        <v>2</v>
      </c>
      <c r="D329" s="37">
        <v>3</v>
      </c>
      <c r="E329" s="45">
        <v>1</v>
      </c>
      <c r="F329" s="25">
        <v>2</v>
      </c>
      <c r="G329" s="45" t="s">
        <v>77</v>
      </c>
      <c r="H329" s="145">
        <v>293</v>
      </c>
      <c r="I329" s="81"/>
      <c r="J329" s="81"/>
      <c r="K329" s="81"/>
      <c r="L329" s="81"/>
    </row>
    <row r="330" spans="1:12" ht="12.75" customHeight="1">
      <c r="A330" s="330">
        <v>1</v>
      </c>
      <c r="B330" s="331"/>
      <c r="C330" s="331"/>
      <c r="D330" s="331"/>
      <c r="E330" s="331"/>
      <c r="F330" s="332"/>
      <c r="G330" s="154">
        <v>2</v>
      </c>
      <c r="H330" s="145">
        <v>3</v>
      </c>
      <c r="I330" s="156">
        <v>4</v>
      </c>
      <c r="J330" s="165">
        <v>5</v>
      </c>
      <c r="K330" s="155">
        <v>6</v>
      </c>
      <c r="L330" s="155">
        <v>7</v>
      </c>
    </row>
    <row r="331" spans="1:12">
      <c r="A331" s="27">
        <v>3</v>
      </c>
      <c r="B331" s="27">
        <v>3</v>
      </c>
      <c r="C331" s="26">
        <v>2</v>
      </c>
      <c r="D331" s="37">
        <v>4</v>
      </c>
      <c r="E331" s="37"/>
      <c r="F331" s="31"/>
      <c r="G331" s="37" t="s">
        <v>81</v>
      </c>
      <c r="H331" s="141">
        <v>294</v>
      </c>
      <c r="I331" s="89">
        <f>I332</f>
        <v>0</v>
      </c>
      <c r="J331" s="90">
        <f>J332</f>
        <v>0</v>
      </c>
      <c r="K331" s="90">
        <f>K332</f>
        <v>0</v>
      </c>
      <c r="L331" s="91">
        <f>L332</f>
        <v>0</v>
      </c>
    </row>
    <row r="332" spans="1:12">
      <c r="A332" s="48">
        <v>3</v>
      </c>
      <c r="B332" s="48">
        <v>3</v>
      </c>
      <c r="C332" s="36">
        <v>2</v>
      </c>
      <c r="D332" s="41">
        <v>4</v>
      </c>
      <c r="E332" s="41">
        <v>1</v>
      </c>
      <c r="F332" s="29"/>
      <c r="G332" s="41" t="s">
        <v>81</v>
      </c>
      <c r="H332" s="142">
        <v>295</v>
      </c>
      <c r="I332" s="86">
        <f>SUM(I333:I334)</f>
        <v>0</v>
      </c>
      <c r="J332" s="87">
        <f>SUM(J333:J334)</f>
        <v>0</v>
      </c>
      <c r="K332" s="87">
        <f>SUM(K333:K334)</f>
        <v>0</v>
      </c>
      <c r="L332" s="88">
        <f>SUM(L333:L334)</f>
        <v>0</v>
      </c>
    </row>
    <row r="333" spans="1:12" ht="14.25" customHeight="1">
      <c r="A333" s="27">
        <v>3</v>
      </c>
      <c r="B333" s="27">
        <v>3</v>
      </c>
      <c r="C333" s="26">
        <v>2</v>
      </c>
      <c r="D333" s="37">
        <v>4</v>
      </c>
      <c r="E333" s="37">
        <v>1</v>
      </c>
      <c r="F333" s="31">
        <v>1</v>
      </c>
      <c r="G333" s="37" t="s">
        <v>76</v>
      </c>
      <c r="H333" s="141">
        <v>296</v>
      </c>
      <c r="I333" s="81"/>
      <c r="J333" s="81"/>
      <c r="K333" s="81"/>
      <c r="L333" s="81"/>
    </row>
    <row r="334" spans="1:12">
      <c r="A334" s="27">
        <v>3</v>
      </c>
      <c r="B334" s="27">
        <v>3</v>
      </c>
      <c r="C334" s="26">
        <v>2</v>
      </c>
      <c r="D334" s="37">
        <v>4</v>
      </c>
      <c r="E334" s="37">
        <v>1</v>
      </c>
      <c r="F334" s="31">
        <v>2</v>
      </c>
      <c r="G334" s="37" t="s">
        <v>77</v>
      </c>
      <c r="H334" s="142">
        <v>297</v>
      </c>
      <c r="I334" s="81"/>
      <c r="J334" s="81"/>
      <c r="K334" s="81"/>
      <c r="L334" s="81"/>
    </row>
    <row r="335" spans="1:12" ht="25.5">
      <c r="A335" s="27">
        <v>3</v>
      </c>
      <c r="B335" s="27">
        <v>3</v>
      </c>
      <c r="C335" s="26">
        <v>2</v>
      </c>
      <c r="D335" s="37">
        <v>5</v>
      </c>
      <c r="E335" s="37"/>
      <c r="F335" s="31"/>
      <c r="G335" s="37" t="s">
        <v>82</v>
      </c>
      <c r="H335" s="141">
        <v>298</v>
      </c>
      <c r="I335" s="89">
        <f t="shared" ref="I335:L336" si="28">I336</f>
        <v>0</v>
      </c>
      <c r="J335" s="90">
        <f t="shared" si="28"/>
        <v>0</v>
      </c>
      <c r="K335" s="90">
        <f t="shared" si="28"/>
        <v>0</v>
      </c>
      <c r="L335" s="91">
        <f t="shared" si="28"/>
        <v>0</v>
      </c>
    </row>
    <row r="336" spans="1:12" ht="25.5">
      <c r="A336" s="48">
        <v>3</v>
      </c>
      <c r="B336" s="48">
        <v>3</v>
      </c>
      <c r="C336" s="36">
        <v>2</v>
      </c>
      <c r="D336" s="41">
        <v>5</v>
      </c>
      <c r="E336" s="41">
        <v>1</v>
      </c>
      <c r="F336" s="29"/>
      <c r="G336" s="41" t="s">
        <v>82</v>
      </c>
      <c r="H336" s="142">
        <v>299</v>
      </c>
      <c r="I336" s="86">
        <f t="shared" si="28"/>
        <v>0</v>
      </c>
      <c r="J336" s="87">
        <f t="shared" si="28"/>
        <v>0</v>
      </c>
      <c r="K336" s="87">
        <f t="shared" si="28"/>
        <v>0</v>
      </c>
      <c r="L336" s="88">
        <f t="shared" si="28"/>
        <v>0</v>
      </c>
    </row>
    <row r="337" spans="1:12" ht="25.5">
      <c r="A337" s="27">
        <v>3</v>
      </c>
      <c r="B337" s="27">
        <v>3</v>
      </c>
      <c r="C337" s="26">
        <v>2</v>
      </c>
      <c r="D337" s="37">
        <v>5</v>
      </c>
      <c r="E337" s="37">
        <v>1</v>
      </c>
      <c r="F337" s="31">
        <v>1</v>
      </c>
      <c r="G337" s="37" t="s">
        <v>82</v>
      </c>
      <c r="H337" s="141">
        <v>300</v>
      </c>
      <c r="I337" s="92"/>
      <c r="J337" s="92"/>
      <c r="K337" s="92"/>
      <c r="L337" s="93"/>
    </row>
    <row r="338" spans="1:12" ht="14.25" customHeight="1">
      <c r="A338" s="27">
        <v>3</v>
      </c>
      <c r="B338" s="27">
        <v>3</v>
      </c>
      <c r="C338" s="26">
        <v>2</v>
      </c>
      <c r="D338" s="37">
        <v>6</v>
      </c>
      <c r="E338" s="37"/>
      <c r="F338" s="31"/>
      <c r="G338" s="37" t="s">
        <v>128</v>
      </c>
      <c r="H338" s="142">
        <v>301</v>
      </c>
      <c r="I338" s="89">
        <f t="shared" ref="I338:L339" si="29">I339</f>
        <v>0</v>
      </c>
      <c r="J338" s="90">
        <f t="shared" si="29"/>
        <v>0</v>
      </c>
      <c r="K338" s="90">
        <f t="shared" si="29"/>
        <v>0</v>
      </c>
      <c r="L338" s="91">
        <f t="shared" si="29"/>
        <v>0</v>
      </c>
    </row>
    <row r="339" spans="1:12" ht="14.25" customHeight="1">
      <c r="A339" s="27">
        <v>3</v>
      </c>
      <c r="B339" s="27">
        <v>3</v>
      </c>
      <c r="C339" s="26">
        <v>2</v>
      </c>
      <c r="D339" s="37">
        <v>6</v>
      </c>
      <c r="E339" s="37">
        <v>1</v>
      </c>
      <c r="F339" s="31"/>
      <c r="G339" s="37" t="s">
        <v>128</v>
      </c>
      <c r="H339" s="141">
        <v>302</v>
      </c>
      <c r="I339" s="89">
        <f t="shared" si="29"/>
        <v>0</v>
      </c>
      <c r="J339" s="90">
        <f t="shared" si="29"/>
        <v>0</v>
      </c>
      <c r="K339" s="90">
        <f t="shared" si="29"/>
        <v>0</v>
      </c>
      <c r="L339" s="91">
        <f t="shared" si="29"/>
        <v>0</v>
      </c>
    </row>
    <row r="340" spans="1:12" ht="14.25" customHeight="1">
      <c r="A340" s="30">
        <v>3</v>
      </c>
      <c r="B340" s="30">
        <v>3</v>
      </c>
      <c r="C340" s="34">
        <v>2</v>
      </c>
      <c r="D340" s="39">
        <v>6</v>
      </c>
      <c r="E340" s="39">
        <v>1</v>
      </c>
      <c r="F340" s="54">
        <v>1</v>
      </c>
      <c r="G340" s="39" t="s">
        <v>128</v>
      </c>
      <c r="H340" s="142">
        <v>303</v>
      </c>
      <c r="I340" s="92"/>
      <c r="J340" s="92"/>
      <c r="K340" s="92"/>
      <c r="L340" s="93"/>
    </row>
    <row r="341" spans="1:12" ht="13.5" customHeight="1">
      <c r="A341" s="27">
        <v>3</v>
      </c>
      <c r="B341" s="27">
        <v>3</v>
      </c>
      <c r="C341" s="26">
        <v>2</v>
      </c>
      <c r="D341" s="37">
        <v>7</v>
      </c>
      <c r="E341" s="37"/>
      <c r="F341" s="31"/>
      <c r="G341" s="37" t="s">
        <v>129</v>
      </c>
      <c r="H341" s="141">
        <v>304</v>
      </c>
      <c r="I341" s="89">
        <f>I342</f>
        <v>0</v>
      </c>
      <c r="J341" s="90">
        <f t="shared" ref="J341:L342" si="30">J342</f>
        <v>0</v>
      </c>
      <c r="K341" s="90">
        <f t="shared" si="30"/>
        <v>0</v>
      </c>
      <c r="L341" s="91">
        <f t="shared" si="30"/>
        <v>0</v>
      </c>
    </row>
    <row r="342" spans="1:12" ht="13.5" customHeight="1">
      <c r="A342" s="30">
        <v>3</v>
      </c>
      <c r="B342" s="30">
        <v>3</v>
      </c>
      <c r="C342" s="34">
        <v>2</v>
      </c>
      <c r="D342" s="39">
        <v>7</v>
      </c>
      <c r="E342" s="39">
        <v>1</v>
      </c>
      <c r="F342" s="54"/>
      <c r="G342" s="39" t="s">
        <v>129</v>
      </c>
      <c r="H342" s="142">
        <v>305</v>
      </c>
      <c r="I342" s="91">
        <f>I343</f>
        <v>0</v>
      </c>
      <c r="J342" s="90">
        <f t="shared" si="30"/>
        <v>0</v>
      </c>
      <c r="K342" s="90">
        <f t="shared" si="30"/>
        <v>0</v>
      </c>
      <c r="L342" s="91">
        <f t="shared" si="30"/>
        <v>0</v>
      </c>
    </row>
    <row r="343" spans="1:12" ht="16.5" customHeight="1">
      <c r="A343" s="27">
        <v>3</v>
      </c>
      <c r="B343" s="27">
        <v>3</v>
      </c>
      <c r="C343" s="26">
        <v>2</v>
      </c>
      <c r="D343" s="37">
        <v>7</v>
      </c>
      <c r="E343" s="37">
        <v>1</v>
      </c>
      <c r="F343" s="31">
        <v>1</v>
      </c>
      <c r="G343" s="37" t="s">
        <v>129</v>
      </c>
      <c r="H343" s="141">
        <v>306</v>
      </c>
      <c r="I343" s="92"/>
      <c r="J343" s="92"/>
      <c r="K343" s="92"/>
      <c r="L343" s="93"/>
    </row>
    <row r="344" spans="1:12" ht="18.75" customHeight="1">
      <c r="A344" s="67"/>
      <c r="B344" s="67"/>
      <c r="C344" s="68"/>
      <c r="D344" s="60"/>
      <c r="E344" s="69"/>
      <c r="F344" s="70"/>
      <c r="G344" s="181" t="s">
        <v>138</v>
      </c>
      <c r="H344" s="142">
        <v>307</v>
      </c>
      <c r="I344" s="96">
        <f>SUM(I30+I174)</f>
        <v>0</v>
      </c>
      <c r="J344" s="97">
        <f>SUM(J30+J174)</f>
        <v>0</v>
      </c>
      <c r="K344" s="97">
        <f>SUM(K30+K174)</f>
        <v>0</v>
      </c>
      <c r="L344" s="98">
        <f>SUM(L30+L174)</f>
        <v>0</v>
      </c>
    </row>
    <row r="347" spans="1:12">
      <c r="A347" s="7"/>
      <c r="B347" s="7"/>
      <c r="C347" s="7"/>
      <c r="D347" s="137"/>
      <c r="E347" s="137"/>
      <c r="F347" s="137"/>
      <c r="G347" s="138"/>
      <c r="H347" s="23"/>
      <c r="K347" s="62"/>
      <c r="L347" s="62"/>
    </row>
    <row r="348" spans="1:12" ht="18.75">
      <c r="A348" s="140"/>
      <c r="B348" s="140"/>
      <c r="C348" s="140"/>
      <c r="D348" s="183" t="s">
        <v>174</v>
      </c>
      <c r="E348"/>
      <c r="F348"/>
      <c r="G348"/>
      <c r="H348"/>
      <c r="I348" s="139" t="s">
        <v>132</v>
      </c>
      <c r="K348" s="346" t="s">
        <v>133</v>
      </c>
      <c r="L348" s="346"/>
    </row>
    <row r="349" spans="1:12" ht="15.75">
      <c r="I349" s="116"/>
      <c r="K349" s="116"/>
      <c r="L349" s="116"/>
    </row>
    <row r="350" spans="1:12" ht="15.75">
      <c r="D350" s="62"/>
      <c r="E350" s="62"/>
      <c r="F350" s="185"/>
      <c r="G350" s="62"/>
      <c r="I350" s="116"/>
      <c r="K350" s="186"/>
      <c r="L350" s="186"/>
    </row>
    <row r="351" spans="1:12" ht="18.75">
      <c r="D351" s="347" t="s">
        <v>175</v>
      </c>
      <c r="E351" s="348"/>
      <c r="F351" s="348"/>
      <c r="G351" s="348"/>
      <c r="H351" s="184"/>
      <c r="I351" s="139" t="s">
        <v>132</v>
      </c>
      <c r="K351" s="346" t="s">
        <v>133</v>
      </c>
      <c r="L351" s="346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681B0F6-A68E-439E-9679-B5A8E19C1B3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8"/>
  <sheetViews>
    <sheetView showZeros="0" topLeftCell="A40" zoomScaleNormal="100" zoomScaleSheetLayoutView="120" workbookViewId="0">
      <selection activeCell="I64" sqref="I64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16" ht="15" customHeight="1">
      <c r="G1" s="182"/>
      <c r="H1" s="121"/>
      <c r="I1" s="120"/>
      <c r="J1" s="19" t="s">
        <v>181</v>
      </c>
      <c r="K1" s="19"/>
      <c r="L1" s="19"/>
      <c r="M1" s="5"/>
      <c r="N1" s="19"/>
      <c r="O1" s="19"/>
      <c r="P1" s="19"/>
    </row>
    <row r="2" spans="1:16" ht="14.25" customHeight="1">
      <c r="H2" s="122"/>
      <c r="I2"/>
      <c r="J2" s="19" t="s">
        <v>182</v>
      </c>
      <c r="K2" s="19"/>
      <c r="L2" s="19"/>
      <c r="M2" s="5"/>
      <c r="N2" s="19"/>
      <c r="O2" s="19"/>
      <c r="P2" s="19"/>
    </row>
    <row r="3" spans="1:16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16" ht="14.25" customHeight="1">
      <c r="G4" s="13" t="s">
        <v>146</v>
      </c>
      <c r="H4" s="122"/>
      <c r="I4"/>
      <c r="J4" s="19" t="s">
        <v>184</v>
      </c>
      <c r="K4" s="19"/>
      <c r="L4" s="19"/>
      <c r="M4" s="5"/>
      <c r="N4" s="73"/>
      <c r="O4" s="73"/>
      <c r="P4" s="19"/>
    </row>
    <row r="5" spans="1:16" ht="12" customHeight="1">
      <c r="H5" s="123"/>
      <c r="I5"/>
      <c r="J5" s="19" t="s">
        <v>188</v>
      </c>
      <c r="K5" s="19"/>
      <c r="L5" s="19"/>
      <c r="M5" s="5"/>
      <c r="N5" s="19"/>
      <c r="O5" s="19"/>
      <c r="P5" s="19"/>
    </row>
    <row r="6" spans="1:16" ht="9.75" customHeight="1">
      <c r="G6" s="322"/>
      <c r="H6" s="323"/>
      <c r="I6" s="323"/>
      <c r="J6" s="323"/>
      <c r="K6" s="323"/>
      <c r="L6" s="20"/>
      <c r="M6" s="5"/>
    </row>
    <row r="7" spans="1:16" ht="18.75" customHeight="1">
      <c r="A7" s="307" t="s">
        <v>173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5"/>
    </row>
    <row r="8" spans="1:16" ht="14.25" customHeight="1">
      <c r="A8" s="132"/>
      <c r="B8" s="133"/>
      <c r="C8" s="133"/>
      <c r="D8" s="133"/>
      <c r="E8" s="133"/>
      <c r="F8" s="133"/>
      <c r="G8" s="328" t="s">
        <v>161</v>
      </c>
      <c r="H8" s="328"/>
      <c r="I8" s="328"/>
      <c r="J8" s="328"/>
      <c r="K8" s="328"/>
      <c r="L8" s="133"/>
      <c r="M8" s="5"/>
    </row>
    <row r="9" spans="1:16" ht="16.5" customHeight="1">
      <c r="A9" s="326" t="s">
        <v>163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5"/>
      <c r="P9" s="1" t="s">
        <v>154</v>
      </c>
    </row>
    <row r="10" spans="1:16" ht="15.75" customHeight="1">
      <c r="G10" s="327" t="s">
        <v>164</v>
      </c>
      <c r="H10" s="327"/>
      <c r="I10" s="327"/>
      <c r="J10" s="327"/>
      <c r="K10" s="327"/>
      <c r="M10" s="5"/>
    </row>
    <row r="11" spans="1:16" ht="12" customHeight="1">
      <c r="G11" s="329" t="s">
        <v>162</v>
      </c>
      <c r="H11" s="329"/>
      <c r="I11" s="329"/>
      <c r="J11" s="329"/>
      <c r="K11" s="329"/>
    </row>
    <row r="12" spans="1:16" ht="9" customHeight="1"/>
    <row r="13" spans="1:16" ht="12" customHeight="1">
      <c r="B13" s="326" t="s">
        <v>5</v>
      </c>
      <c r="C13" s="326"/>
      <c r="D13" s="326"/>
      <c r="E13" s="326"/>
      <c r="F13" s="326"/>
      <c r="G13" s="326"/>
      <c r="H13" s="326"/>
      <c r="I13" s="326"/>
      <c r="J13" s="326"/>
      <c r="K13" s="326"/>
      <c r="L13" s="326"/>
    </row>
    <row r="14" spans="1:16" ht="12" customHeight="1"/>
    <row r="15" spans="1:16" ht="12.75" customHeight="1">
      <c r="G15" s="327" t="s">
        <v>165</v>
      </c>
      <c r="H15" s="327"/>
      <c r="I15" s="327"/>
      <c r="J15" s="327"/>
      <c r="K15" s="327"/>
    </row>
    <row r="16" spans="1:16" ht="11.25" customHeight="1">
      <c r="G16" s="320" t="s">
        <v>166</v>
      </c>
      <c r="H16" s="320"/>
      <c r="I16" s="320"/>
      <c r="J16" s="320"/>
      <c r="K16" s="320"/>
    </row>
    <row r="17" spans="1:13">
      <c r="B17"/>
      <c r="C17"/>
      <c r="D17"/>
      <c r="E17" s="345"/>
      <c r="F17" s="345"/>
      <c r="G17" s="345"/>
      <c r="H17" s="345"/>
      <c r="I17" s="345"/>
      <c r="J17" s="345"/>
      <c r="K17" s="345"/>
      <c r="L17"/>
    </row>
    <row r="18" spans="1:13" ht="12" customHeight="1">
      <c r="A18" s="333" t="s">
        <v>177</v>
      </c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71"/>
    </row>
    <row r="19" spans="1:13" ht="12" customHeight="1">
      <c r="F19" s="1"/>
      <c r="J19" s="6"/>
      <c r="K19" s="124"/>
      <c r="L19" s="125" t="s">
        <v>8</v>
      </c>
      <c r="M19" s="71"/>
    </row>
    <row r="20" spans="1:13" ht="11.25" customHeight="1">
      <c r="F20" s="1"/>
      <c r="J20" s="126" t="s">
        <v>153</v>
      </c>
      <c r="K20" s="127"/>
      <c r="L20" s="128"/>
      <c r="M20" s="71"/>
    </row>
    <row r="21" spans="1:13" ht="12" customHeight="1">
      <c r="E21" s="19"/>
      <c r="F21" s="22"/>
      <c r="I21" s="129"/>
      <c r="J21" s="129"/>
      <c r="K21" s="130" t="s">
        <v>0</v>
      </c>
      <c r="L21" s="11"/>
      <c r="M21" s="71"/>
    </row>
    <row r="22" spans="1:13" ht="12.75" customHeight="1">
      <c r="C22" s="349"/>
      <c r="D22" s="350"/>
      <c r="E22" s="350"/>
      <c r="F22" s="350"/>
      <c r="G22" s="350"/>
      <c r="H22" s="350"/>
      <c r="I22" s="350"/>
      <c r="J22" s="3"/>
      <c r="K22" s="130" t="s">
        <v>1</v>
      </c>
      <c r="L22" s="12"/>
      <c r="M22" s="71"/>
    </row>
    <row r="23" spans="1:13" ht="12" customHeight="1">
      <c r="D23" s="3"/>
      <c r="E23" s="3"/>
      <c r="F23" s="3"/>
      <c r="G23" s="187"/>
      <c r="H23" s="176"/>
      <c r="I23" s="3"/>
      <c r="J23" s="131" t="s">
        <v>6</v>
      </c>
      <c r="K23" s="174"/>
      <c r="L23" s="11"/>
      <c r="M23" s="71"/>
    </row>
    <row r="24" spans="1:13" ht="12.75" customHeight="1">
      <c r="D24" s="3"/>
      <c r="E24" s="3"/>
      <c r="F24" s="3"/>
      <c r="G24" s="173" t="s">
        <v>167</v>
      </c>
      <c r="H24" s="178"/>
      <c r="I24" s="180"/>
      <c r="J24" s="175"/>
      <c r="K24" s="11"/>
      <c r="L24" s="11"/>
      <c r="M24" s="71"/>
    </row>
    <row r="25" spans="1:13" ht="13.5" customHeight="1">
      <c r="D25" s="3"/>
      <c r="E25" s="3"/>
      <c r="F25" s="3"/>
      <c r="G25" s="321" t="s">
        <v>7</v>
      </c>
      <c r="H25" s="321"/>
      <c r="I25" s="177"/>
      <c r="J25" s="179"/>
      <c r="K25" s="11"/>
      <c r="L25" s="11"/>
      <c r="M25" s="71"/>
    </row>
    <row r="26" spans="1:13" ht="14.25" customHeight="1">
      <c r="A26" s="18"/>
      <c r="B26" s="18"/>
      <c r="C26" s="18"/>
      <c r="D26" s="18"/>
      <c r="E26" s="18"/>
      <c r="F26" s="15"/>
      <c r="G26" s="16"/>
      <c r="I26" s="16"/>
      <c r="J26" s="16"/>
      <c r="K26" s="17"/>
      <c r="L26" s="134" t="s">
        <v>185</v>
      </c>
      <c r="M26" s="72"/>
    </row>
    <row r="27" spans="1:13" ht="24" customHeight="1">
      <c r="A27" s="309" t="s">
        <v>2</v>
      </c>
      <c r="B27" s="310"/>
      <c r="C27" s="311"/>
      <c r="D27" s="311"/>
      <c r="E27" s="311"/>
      <c r="F27" s="311"/>
      <c r="G27" s="314" t="s">
        <v>3</v>
      </c>
      <c r="H27" s="316" t="s">
        <v>143</v>
      </c>
      <c r="I27" s="318" t="s">
        <v>147</v>
      </c>
      <c r="J27" s="319"/>
      <c r="K27" s="342" t="s">
        <v>144</v>
      </c>
      <c r="L27" s="340" t="s">
        <v>168</v>
      </c>
      <c r="M27" s="72"/>
    </row>
    <row r="28" spans="1:13" ht="46.5" customHeight="1">
      <c r="A28" s="312"/>
      <c r="B28" s="313"/>
      <c r="C28" s="313"/>
      <c r="D28" s="313"/>
      <c r="E28" s="313"/>
      <c r="F28" s="313"/>
      <c r="G28" s="315"/>
      <c r="H28" s="317"/>
      <c r="I28" s="135" t="s">
        <v>142</v>
      </c>
      <c r="J28" s="136" t="s">
        <v>141</v>
      </c>
      <c r="K28" s="343"/>
      <c r="L28" s="341"/>
    </row>
    <row r="29" spans="1:13" ht="11.25" customHeight="1">
      <c r="A29" s="334" t="s">
        <v>139</v>
      </c>
      <c r="B29" s="335"/>
      <c r="C29" s="335"/>
      <c r="D29" s="335"/>
      <c r="E29" s="335"/>
      <c r="F29" s="336"/>
      <c r="G29" s="149">
        <v>2</v>
      </c>
      <c r="H29" s="150">
        <v>3</v>
      </c>
      <c r="I29" s="151" t="s">
        <v>140</v>
      </c>
      <c r="J29" s="152" t="s">
        <v>145</v>
      </c>
      <c r="K29" s="153">
        <v>6</v>
      </c>
      <c r="L29" s="153">
        <v>7</v>
      </c>
    </row>
    <row r="30" spans="1:13" s="10" customFormat="1" ht="14.25" customHeight="1">
      <c r="A30" s="35">
        <v>2</v>
      </c>
      <c r="B30" s="35"/>
      <c r="C30" s="40"/>
      <c r="D30" s="46"/>
      <c r="E30" s="35"/>
      <c r="F30" s="53"/>
      <c r="G30" s="40" t="s">
        <v>9</v>
      </c>
      <c r="H30" s="141">
        <v>1</v>
      </c>
      <c r="I30" s="74">
        <f>SUM(I31+I41+I64+I85+I93+I113+I136+I155+I165)</f>
        <v>0</v>
      </c>
      <c r="J30" s="74">
        <f>SUM(J31+J41+J64+J85+J93+J113+J136+J155+J165)</f>
        <v>0</v>
      </c>
      <c r="K30" s="75">
        <f>SUM(K31+K41+K64+K85+K93+K113+K136+K155+K165)</f>
        <v>0</v>
      </c>
      <c r="L30" s="74">
        <f>SUM(L31+L41+L64+L85+L93+L113+L136+L155+L165)</f>
        <v>0</v>
      </c>
    </row>
    <row r="31" spans="1:13" ht="24.75" customHeight="1">
      <c r="A31" s="35">
        <v>2</v>
      </c>
      <c r="B31" s="57">
        <v>1</v>
      </c>
      <c r="C31" s="41"/>
      <c r="D31" s="47"/>
      <c r="E31" s="36"/>
      <c r="F31" s="29"/>
      <c r="G31" s="57" t="s">
        <v>14</v>
      </c>
      <c r="H31" s="142">
        <v>2</v>
      </c>
      <c r="I31" s="74">
        <f>SUM(I32+I37)</f>
        <v>0</v>
      </c>
      <c r="J31" s="74">
        <f>SUM(J32+J37)</f>
        <v>0</v>
      </c>
      <c r="K31" s="76">
        <f>SUM(K32+K37)</f>
        <v>0</v>
      </c>
      <c r="L31" s="77">
        <f>SUM(L32+L37)</f>
        <v>0</v>
      </c>
    </row>
    <row r="32" spans="1:13" ht="14.25" customHeight="1">
      <c r="A32" s="26">
        <v>2</v>
      </c>
      <c r="B32" s="26">
        <v>1</v>
      </c>
      <c r="C32" s="37">
        <v>1</v>
      </c>
      <c r="D32" s="45"/>
      <c r="E32" s="26"/>
      <c r="F32" s="31"/>
      <c r="G32" s="64" t="s">
        <v>15</v>
      </c>
      <c r="H32" s="141">
        <v>3</v>
      </c>
      <c r="I32" s="89">
        <f>SUM(I33)</f>
        <v>0</v>
      </c>
      <c r="J32" s="89">
        <f t="shared" ref="J32:L33" si="0">SUM(J33)</f>
        <v>0</v>
      </c>
      <c r="K32" s="91">
        <f t="shared" si="0"/>
        <v>0</v>
      </c>
      <c r="L32" s="89">
        <f t="shared" si="0"/>
        <v>0</v>
      </c>
    </row>
    <row r="33" spans="1:12" ht="13.5" customHeight="1">
      <c r="A33" s="27">
        <v>2</v>
      </c>
      <c r="B33" s="26">
        <v>1</v>
      </c>
      <c r="C33" s="37">
        <v>1</v>
      </c>
      <c r="D33" s="45">
        <v>1</v>
      </c>
      <c r="E33" s="26"/>
      <c r="F33" s="31"/>
      <c r="G33" s="37" t="s">
        <v>15</v>
      </c>
      <c r="H33" s="141">
        <v>4</v>
      </c>
      <c r="I33" s="89">
        <f>SUM(I34)</f>
        <v>0</v>
      </c>
      <c r="J33" s="89">
        <f t="shared" si="0"/>
        <v>0</v>
      </c>
      <c r="K33" s="91">
        <f t="shared" si="0"/>
        <v>0</v>
      </c>
      <c r="L33" s="89">
        <f t="shared" si="0"/>
        <v>0</v>
      </c>
    </row>
    <row r="34" spans="1:12">
      <c r="A34" s="27">
        <v>2</v>
      </c>
      <c r="B34" s="26">
        <v>1</v>
      </c>
      <c r="C34" s="37">
        <v>1</v>
      </c>
      <c r="D34" s="45">
        <v>1</v>
      </c>
      <c r="E34" s="26">
        <v>1</v>
      </c>
      <c r="F34" s="31"/>
      <c r="G34" s="37" t="s">
        <v>137</v>
      </c>
      <c r="H34" s="141">
        <v>5</v>
      </c>
      <c r="I34" s="91">
        <f>SUM(I35:I36)</f>
        <v>0</v>
      </c>
      <c r="J34" s="89">
        <f>SUM(J35:J36)</f>
        <v>0</v>
      </c>
      <c r="K34" s="91">
        <f>SUM(K35:K36)</f>
        <v>0</v>
      </c>
      <c r="L34" s="89">
        <f>SUM(L35:L36)</f>
        <v>0</v>
      </c>
    </row>
    <row r="35" spans="1:12" ht="14.25" customHeight="1">
      <c r="A35" s="27">
        <v>2</v>
      </c>
      <c r="B35" s="26">
        <v>1</v>
      </c>
      <c r="C35" s="37">
        <v>1</v>
      </c>
      <c r="D35" s="45">
        <v>1</v>
      </c>
      <c r="E35" s="26">
        <v>1</v>
      </c>
      <c r="F35" s="31">
        <v>1</v>
      </c>
      <c r="G35" s="37" t="s">
        <v>84</v>
      </c>
      <c r="H35" s="141">
        <v>6</v>
      </c>
      <c r="I35" s="78"/>
      <c r="J35" s="80"/>
      <c r="K35" s="80"/>
      <c r="L35" s="80"/>
    </row>
    <row r="36" spans="1:12" ht="12.75" customHeight="1">
      <c r="A36" s="27">
        <v>2</v>
      </c>
      <c r="B36" s="26">
        <v>1</v>
      </c>
      <c r="C36" s="37">
        <v>1</v>
      </c>
      <c r="D36" s="45">
        <v>1</v>
      </c>
      <c r="E36" s="26">
        <v>1</v>
      </c>
      <c r="F36" s="31">
        <v>2</v>
      </c>
      <c r="G36" s="37" t="s">
        <v>16</v>
      </c>
      <c r="H36" s="141">
        <v>7</v>
      </c>
      <c r="I36" s="80"/>
      <c r="J36" s="80"/>
      <c r="K36" s="80"/>
      <c r="L36" s="80"/>
    </row>
    <row r="37" spans="1:12" ht="13.5" customHeight="1">
      <c r="A37" s="27">
        <v>2</v>
      </c>
      <c r="B37" s="26">
        <v>1</v>
      </c>
      <c r="C37" s="37">
        <v>2</v>
      </c>
      <c r="D37" s="45"/>
      <c r="E37" s="26"/>
      <c r="F37" s="31"/>
      <c r="G37" s="64" t="s">
        <v>85</v>
      </c>
      <c r="H37" s="141">
        <v>8</v>
      </c>
      <c r="I37" s="91">
        <f>I38</f>
        <v>0</v>
      </c>
      <c r="J37" s="89">
        <f t="shared" ref="J37:L38" si="1">J38</f>
        <v>0</v>
      </c>
      <c r="K37" s="91">
        <f t="shared" si="1"/>
        <v>0</v>
      </c>
      <c r="L37" s="89">
        <f t="shared" si="1"/>
        <v>0</v>
      </c>
    </row>
    <row r="38" spans="1:12">
      <c r="A38" s="27">
        <v>2</v>
      </c>
      <c r="B38" s="26">
        <v>1</v>
      </c>
      <c r="C38" s="37">
        <v>2</v>
      </c>
      <c r="D38" s="45">
        <v>1</v>
      </c>
      <c r="E38" s="26"/>
      <c r="F38" s="31"/>
      <c r="G38" s="37" t="s">
        <v>85</v>
      </c>
      <c r="H38" s="141">
        <v>9</v>
      </c>
      <c r="I38" s="91">
        <f>I39</f>
        <v>0</v>
      </c>
      <c r="J38" s="89">
        <f t="shared" si="1"/>
        <v>0</v>
      </c>
      <c r="K38" s="89">
        <f t="shared" si="1"/>
        <v>0</v>
      </c>
      <c r="L38" s="89">
        <f t="shared" si="1"/>
        <v>0</v>
      </c>
    </row>
    <row r="39" spans="1:12" ht="13.5" customHeight="1">
      <c r="A39" s="27">
        <v>2</v>
      </c>
      <c r="B39" s="26">
        <v>1</v>
      </c>
      <c r="C39" s="37">
        <v>2</v>
      </c>
      <c r="D39" s="45">
        <v>1</v>
      </c>
      <c r="E39" s="26">
        <v>1</v>
      </c>
      <c r="F39" s="31"/>
      <c r="G39" s="37" t="s">
        <v>85</v>
      </c>
      <c r="H39" s="141">
        <v>10</v>
      </c>
      <c r="I39" s="89">
        <f>I40</f>
        <v>0</v>
      </c>
      <c r="J39" s="89">
        <f>J40</f>
        <v>0</v>
      </c>
      <c r="K39" s="89">
        <f>K40</f>
        <v>0</v>
      </c>
      <c r="L39" s="89">
        <f>L40</f>
        <v>0</v>
      </c>
    </row>
    <row r="40" spans="1:12" ht="14.25" customHeight="1">
      <c r="A40" s="27">
        <v>2</v>
      </c>
      <c r="B40" s="26">
        <v>1</v>
      </c>
      <c r="C40" s="37">
        <v>2</v>
      </c>
      <c r="D40" s="45">
        <v>1</v>
      </c>
      <c r="E40" s="26">
        <v>1</v>
      </c>
      <c r="F40" s="31">
        <v>1</v>
      </c>
      <c r="G40" s="37" t="s">
        <v>85</v>
      </c>
      <c r="H40" s="141">
        <v>11</v>
      </c>
      <c r="I40" s="81"/>
      <c r="J40" s="80"/>
      <c r="K40" s="80"/>
      <c r="L40" s="80"/>
    </row>
    <row r="41" spans="1:12" ht="12.75" customHeight="1">
      <c r="A41" s="28">
        <v>2</v>
      </c>
      <c r="B41" s="59">
        <v>2</v>
      </c>
      <c r="C41" s="41"/>
      <c r="D41" s="47"/>
      <c r="E41" s="36"/>
      <c r="F41" s="29"/>
      <c r="G41" s="57" t="s">
        <v>86</v>
      </c>
      <c r="H41" s="142">
        <v>12</v>
      </c>
      <c r="I41" s="82">
        <f t="shared" ref="I41:L43" si="2">I42</f>
        <v>0</v>
      </c>
      <c r="J41" s="83">
        <f t="shared" si="2"/>
        <v>0</v>
      </c>
      <c r="K41" s="82">
        <f t="shared" si="2"/>
        <v>0</v>
      </c>
      <c r="L41" s="82">
        <f t="shared" si="2"/>
        <v>0</v>
      </c>
    </row>
    <row r="42" spans="1:12" ht="12.75" customHeight="1">
      <c r="A42" s="27">
        <v>2</v>
      </c>
      <c r="B42" s="26">
        <v>2</v>
      </c>
      <c r="C42" s="37">
        <v>1</v>
      </c>
      <c r="D42" s="45"/>
      <c r="E42" s="26"/>
      <c r="F42" s="31"/>
      <c r="G42" s="64" t="s">
        <v>86</v>
      </c>
      <c r="H42" s="141">
        <v>13</v>
      </c>
      <c r="I42" s="89">
        <f t="shared" si="2"/>
        <v>0</v>
      </c>
      <c r="J42" s="91">
        <f t="shared" si="2"/>
        <v>0</v>
      </c>
      <c r="K42" s="89">
        <f t="shared" si="2"/>
        <v>0</v>
      </c>
      <c r="L42" s="91">
        <f t="shared" si="2"/>
        <v>0</v>
      </c>
    </row>
    <row r="43" spans="1:12">
      <c r="A43" s="27">
        <v>2</v>
      </c>
      <c r="B43" s="26">
        <v>2</v>
      </c>
      <c r="C43" s="37">
        <v>1</v>
      </c>
      <c r="D43" s="45">
        <v>1</v>
      </c>
      <c r="E43" s="26"/>
      <c r="F43" s="31"/>
      <c r="G43" s="37" t="s">
        <v>86</v>
      </c>
      <c r="H43" s="141">
        <v>14</v>
      </c>
      <c r="I43" s="89">
        <f t="shared" si="2"/>
        <v>0</v>
      </c>
      <c r="J43" s="91">
        <f t="shared" si="2"/>
        <v>0</v>
      </c>
      <c r="K43" s="104">
        <f t="shared" si="2"/>
        <v>0</v>
      </c>
      <c r="L43" s="104">
        <f t="shared" si="2"/>
        <v>0</v>
      </c>
    </row>
    <row r="44" spans="1:12" ht="15" customHeight="1">
      <c r="A44" s="30">
        <v>2</v>
      </c>
      <c r="B44" s="34">
        <v>2</v>
      </c>
      <c r="C44" s="39">
        <v>1</v>
      </c>
      <c r="D44" s="9">
        <v>1</v>
      </c>
      <c r="E44" s="34">
        <v>1</v>
      </c>
      <c r="F44" s="54"/>
      <c r="G44" s="39" t="s">
        <v>86</v>
      </c>
      <c r="H44" s="143">
        <v>15</v>
      </c>
      <c r="I44" s="105">
        <f>SUM(I45:I63)-I53</f>
        <v>0</v>
      </c>
      <c r="J44" s="106">
        <f>SUM(J45:J63)-J53</f>
        <v>0</v>
      </c>
      <c r="K44" s="106">
        <f>SUM(K45:K63)-K53</f>
        <v>0</v>
      </c>
      <c r="L44" s="107">
        <f>SUM(L45:L63)-L53</f>
        <v>0</v>
      </c>
    </row>
    <row r="45" spans="1:12">
      <c r="A45" s="27">
        <v>2</v>
      </c>
      <c r="B45" s="26">
        <v>2</v>
      </c>
      <c r="C45" s="37">
        <v>1</v>
      </c>
      <c r="D45" s="45">
        <v>1</v>
      </c>
      <c r="E45" s="26">
        <v>1</v>
      </c>
      <c r="F45" s="32">
        <v>1</v>
      </c>
      <c r="G45" s="37" t="s">
        <v>17</v>
      </c>
      <c r="H45" s="141">
        <v>16</v>
      </c>
      <c r="I45" s="80"/>
      <c r="J45" s="80"/>
      <c r="K45" s="80"/>
      <c r="L45" s="80"/>
    </row>
    <row r="46" spans="1:12" ht="26.25" customHeight="1">
      <c r="A46" s="27">
        <v>2</v>
      </c>
      <c r="B46" s="26">
        <v>2</v>
      </c>
      <c r="C46" s="37">
        <v>1</v>
      </c>
      <c r="D46" s="45">
        <v>1</v>
      </c>
      <c r="E46" s="26">
        <v>1</v>
      </c>
      <c r="F46" s="31">
        <v>2</v>
      </c>
      <c r="G46" s="37" t="s">
        <v>18</v>
      </c>
      <c r="H46" s="141">
        <v>17</v>
      </c>
      <c r="I46" s="80"/>
      <c r="J46" s="80"/>
      <c r="K46" s="80"/>
      <c r="L46" s="80"/>
    </row>
    <row r="47" spans="1:12" ht="14.25" customHeight="1">
      <c r="A47" s="27">
        <v>2</v>
      </c>
      <c r="B47" s="26">
        <v>2</v>
      </c>
      <c r="C47" s="37">
        <v>1</v>
      </c>
      <c r="D47" s="45">
        <v>1</v>
      </c>
      <c r="E47" s="26">
        <v>1</v>
      </c>
      <c r="F47" s="31">
        <v>5</v>
      </c>
      <c r="G47" s="37" t="s">
        <v>19</v>
      </c>
      <c r="H47" s="141">
        <v>18</v>
      </c>
      <c r="I47" s="80"/>
      <c r="J47" s="80"/>
      <c r="K47" s="80"/>
      <c r="L47" s="80"/>
    </row>
    <row r="48" spans="1:12" ht="18" customHeight="1">
      <c r="A48" s="27">
        <v>2</v>
      </c>
      <c r="B48" s="26">
        <v>2</v>
      </c>
      <c r="C48" s="37">
        <v>1</v>
      </c>
      <c r="D48" s="45">
        <v>1</v>
      </c>
      <c r="E48" s="26">
        <v>1</v>
      </c>
      <c r="F48" s="31">
        <v>6</v>
      </c>
      <c r="G48" s="37" t="s">
        <v>20</v>
      </c>
      <c r="H48" s="141">
        <v>19</v>
      </c>
      <c r="I48" s="80"/>
      <c r="J48" s="80"/>
      <c r="K48" s="80"/>
      <c r="L48" s="80"/>
    </row>
    <row r="49" spans="1:12" ht="18" customHeight="1">
      <c r="A49" s="48">
        <v>2</v>
      </c>
      <c r="B49" s="36">
        <v>2</v>
      </c>
      <c r="C49" s="41">
        <v>1</v>
      </c>
      <c r="D49" s="47">
        <v>1</v>
      </c>
      <c r="E49" s="36">
        <v>1</v>
      </c>
      <c r="F49" s="29">
        <v>7</v>
      </c>
      <c r="G49" s="41" t="s">
        <v>87</v>
      </c>
      <c r="H49" s="142">
        <v>20</v>
      </c>
      <c r="I49" s="80"/>
      <c r="J49" s="80"/>
      <c r="K49" s="80"/>
      <c r="L49" s="80"/>
    </row>
    <row r="50" spans="1:12" ht="18" customHeight="1">
      <c r="A50" s="192">
        <v>2</v>
      </c>
      <c r="B50" s="188">
        <v>2</v>
      </c>
      <c r="C50" s="189">
        <v>1</v>
      </c>
      <c r="D50" s="190">
        <v>1</v>
      </c>
      <c r="E50" s="188">
        <v>1</v>
      </c>
      <c r="F50" s="191">
        <v>8</v>
      </c>
      <c r="G50" s="189" t="s">
        <v>21</v>
      </c>
      <c r="H50" s="232">
        <v>21</v>
      </c>
      <c r="I50" s="80"/>
      <c r="J50" s="80"/>
      <c r="K50" s="80"/>
      <c r="L50" s="80"/>
    </row>
    <row r="51" spans="1:12" ht="18.75" customHeight="1">
      <c r="A51" s="193">
        <v>2</v>
      </c>
      <c r="B51" s="194">
        <v>2</v>
      </c>
      <c r="C51" s="195">
        <v>1</v>
      </c>
      <c r="D51" s="196">
        <v>1</v>
      </c>
      <c r="E51" s="194">
        <v>1</v>
      </c>
      <c r="F51" s="197">
        <v>10</v>
      </c>
      <c r="G51" s="195" t="s">
        <v>22</v>
      </c>
      <c r="H51" s="233">
        <v>22</v>
      </c>
      <c r="I51" s="80"/>
      <c r="J51" s="80"/>
      <c r="K51" s="80"/>
      <c r="L51" s="80"/>
    </row>
    <row r="52" spans="1:12" ht="42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11</v>
      </c>
      <c r="G52" s="37" t="s">
        <v>189</v>
      </c>
      <c r="H52" s="232" t="s">
        <v>342</v>
      </c>
      <c r="I52" s="81"/>
      <c r="J52" s="80"/>
      <c r="K52" s="80"/>
      <c r="L52" s="80"/>
    </row>
    <row r="53" spans="1:12" ht="11.25" customHeight="1">
      <c r="A53" s="330">
        <v>1</v>
      </c>
      <c r="B53" s="331"/>
      <c r="C53" s="331"/>
      <c r="D53" s="331"/>
      <c r="E53" s="331"/>
      <c r="F53" s="332"/>
      <c r="G53" s="155">
        <v>2</v>
      </c>
      <c r="H53" s="156">
        <v>3</v>
      </c>
      <c r="I53" s="157">
        <v>4</v>
      </c>
      <c r="J53" s="158">
        <v>5</v>
      </c>
      <c r="K53" s="159">
        <v>6</v>
      </c>
      <c r="L53" s="157">
        <v>7</v>
      </c>
    </row>
    <row r="54" spans="1:12" ht="27.75" customHeight="1">
      <c r="A54" s="30">
        <v>2</v>
      </c>
      <c r="B54" s="49">
        <v>2</v>
      </c>
      <c r="C54" s="50">
        <v>1</v>
      </c>
      <c r="D54" s="50">
        <v>1</v>
      </c>
      <c r="E54" s="50">
        <v>1</v>
      </c>
      <c r="F54" s="55">
        <v>12</v>
      </c>
      <c r="G54" s="198" t="s">
        <v>191</v>
      </c>
      <c r="H54" s="235" t="s">
        <v>343</v>
      </c>
      <c r="I54" s="84"/>
      <c r="J54" s="80"/>
      <c r="K54" s="80"/>
      <c r="L54" s="80"/>
    </row>
    <row r="55" spans="1:12" ht="25.5">
      <c r="A55" s="27">
        <v>2</v>
      </c>
      <c r="B55" s="26">
        <v>2</v>
      </c>
      <c r="C55" s="37">
        <v>1</v>
      </c>
      <c r="D55" s="37">
        <v>1</v>
      </c>
      <c r="E55" s="37">
        <v>1</v>
      </c>
      <c r="F55" s="31">
        <v>14</v>
      </c>
      <c r="G55" s="64" t="s">
        <v>190</v>
      </c>
      <c r="H55" s="232" t="s">
        <v>344</v>
      </c>
      <c r="I55" s="81"/>
      <c r="J55" s="81"/>
      <c r="K55" s="81"/>
      <c r="L55" s="81"/>
    </row>
    <row r="56" spans="1:12" ht="25.5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15</v>
      </c>
      <c r="G56" s="64" t="s">
        <v>192</v>
      </c>
      <c r="H56" s="235" t="s">
        <v>345</v>
      </c>
      <c r="I56" s="81"/>
      <c r="J56" s="80"/>
      <c r="K56" s="80"/>
      <c r="L56" s="80"/>
    </row>
    <row r="57" spans="1:12" ht="21.75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16</v>
      </c>
      <c r="G57" s="37" t="s">
        <v>26</v>
      </c>
      <c r="H57" s="232" t="s">
        <v>346</v>
      </c>
      <c r="I57" s="81"/>
      <c r="J57" s="80"/>
      <c r="K57" s="80"/>
      <c r="L57" s="80"/>
    </row>
    <row r="58" spans="1:12" ht="27.75" customHeight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17</v>
      </c>
      <c r="G58" s="37" t="s">
        <v>186</v>
      </c>
      <c r="H58" s="234" t="s">
        <v>347</v>
      </c>
      <c r="I58" s="81"/>
      <c r="J58" s="81"/>
      <c r="K58" s="81"/>
      <c r="L58" s="81"/>
    </row>
    <row r="59" spans="1:12" ht="26.25" customHeight="1">
      <c r="A59" s="199">
        <v>2</v>
      </c>
      <c r="B59" s="188">
        <v>2</v>
      </c>
      <c r="C59" s="189">
        <v>1</v>
      </c>
      <c r="D59" s="189">
        <v>1</v>
      </c>
      <c r="E59" s="189">
        <v>1</v>
      </c>
      <c r="F59" s="191">
        <v>18</v>
      </c>
      <c r="G59" s="189" t="s">
        <v>187</v>
      </c>
      <c r="H59" s="232" t="s">
        <v>348</v>
      </c>
      <c r="I59" s="81"/>
      <c r="J59" s="81"/>
      <c r="K59" s="81"/>
      <c r="L59" s="81"/>
    </row>
    <row r="60" spans="1:12" ht="14.25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37" t="s">
        <v>149</v>
      </c>
      <c r="H60" s="235" t="s">
        <v>349</v>
      </c>
      <c r="I60" s="81"/>
      <c r="J60" s="80"/>
      <c r="K60" s="80"/>
      <c r="L60" s="80"/>
    </row>
    <row r="61" spans="1:12" ht="27.75" customHeight="1">
      <c r="A61" s="33">
        <v>2</v>
      </c>
      <c r="B61" s="35">
        <v>2</v>
      </c>
      <c r="C61" s="40">
        <v>1</v>
      </c>
      <c r="D61" s="40">
        <v>1</v>
      </c>
      <c r="E61" s="40">
        <v>1</v>
      </c>
      <c r="F61" s="53">
        <v>21</v>
      </c>
      <c r="G61" s="40" t="s">
        <v>193</v>
      </c>
      <c r="H61" s="236">
        <v>29</v>
      </c>
      <c r="I61" s="81"/>
      <c r="J61" s="80"/>
      <c r="K61" s="80"/>
      <c r="L61" s="80"/>
    </row>
    <row r="62" spans="1:12" ht="12" customHeight="1">
      <c r="A62" s="33">
        <v>2</v>
      </c>
      <c r="B62" s="35">
        <v>2</v>
      </c>
      <c r="C62" s="40">
        <v>1</v>
      </c>
      <c r="D62" s="40">
        <v>1</v>
      </c>
      <c r="E62" s="40">
        <v>1</v>
      </c>
      <c r="F62" s="53">
        <v>22</v>
      </c>
      <c r="G62" s="40" t="s">
        <v>194</v>
      </c>
      <c r="H62" s="236">
        <v>30</v>
      </c>
      <c r="I62" s="81"/>
      <c r="J62" s="80"/>
      <c r="K62" s="80"/>
      <c r="L62" s="80"/>
    </row>
    <row r="63" spans="1:12" ht="15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37" t="s">
        <v>195</v>
      </c>
      <c r="H63" s="141">
        <v>31</v>
      </c>
      <c r="I63" s="81"/>
      <c r="J63" s="80"/>
      <c r="K63" s="80"/>
      <c r="L63" s="80"/>
    </row>
    <row r="64" spans="1:12" ht="14.25" customHeight="1">
      <c r="A64" s="100">
        <v>2</v>
      </c>
      <c r="B64" s="101">
        <v>3</v>
      </c>
      <c r="C64" s="57"/>
      <c r="D64" s="41"/>
      <c r="E64" s="41"/>
      <c r="F64" s="29"/>
      <c r="G64" s="200" t="s">
        <v>196</v>
      </c>
      <c r="H64" s="144">
        <v>32</v>
      </c>
      <c r="I64" s="86">
        <f>SUM(I65+I81)</f>
        <v>0</v>
      </c>
      <c r="J64" s="87">
        <f>SUM(J65+J81)</f>
        <v>0</v>
      </c>
      <c r="K64" s="88">
        <f>SUM(K65+K81)</f>
        <v>0</v>
      </c>
      <c r="L64" s="86">
        <f>SUM(L65+L81)</f>
        <v>0</v>
      </c>
    </row>
    <row r="65" spans="1:12" ht="13.5" customHeight="1">
      <c r="A65" s="27">
        <v>2</v>
      </c>
      <c r="B65" s="26">
        <v>3</v>
      </c>
      <c r="C65" s="37">
        <v>1</v>
      </c>
      <c r="D65" s="37"/>
      <c r="E65" s="37"/>
      <c r="F65" s="31"/>
      <c r="G65" s="64" t="s">
        <v>30</v>
      </c>
      <c r="H65" s="141">
        <v>33</v>
      </c>
      <c r="I65" s="89">
        <f>SUM(I66+I71+I76)</f>
        <v>0</v>
      </c>
      <c r="J65" s="90">
        <f>SUM(J66+J71+J76)</f>
        <v>0</v>
      </c>
      <c r="K65" s="91">
        <f>SUM(K66+K71+K76)</f>
        <v>0</v>
      </c>
      <c r="L65" s="89">
        <f>SUM(L66+L71+L76)</f>
        <v>0</v>
      </c>
    </row>
    <row r="66" spans="1:12" ht="15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64" t="s">
        <v>197</v>
      </c>
      <c r="H66" s="144">
        <v>34</v>
      </c>
      <c r="I66" s="89">
        <f>I67</f>
        <v>0</v>
      </c>
      <c r="J66" s="90">
        <f>J67</f>
        <v>0</v>
      </c>
      <c r="K66" s="91">
        <f>K67</f>
        <v>0</v>
      </c>
      <c r="L66" s="89">
        <f>L67</f>
        <v>0</v>
      </c>
    </row>
    <row r="67" spans="1:12" ht="13.5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64" t="s">
        <v>198</v>
      </c>
      <c r="H67" s="141">
        <v>35</v>
      </c>
      <c r="I67" s="89">
        <f>SUM(I68:I70)</f>
        <v>0</v>
      </c>
      <c r="J67" s="90">
        <f>SUM(J68:J70)</f>
        <v>0</v>
      </c>
      <c r="K67" s="91">
        <f>SUM(K68:K70)</f>
        <v>0</v>
      </c>
      <c r="L67" s="89">
        <f>SUM(L68:L70)</f>
        <v>0</v>
      </c>
    </row>
    <row r="68" spans="1:12" s="8" customFormat="1" ht="30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37" t="s">
        <v>10</v>
      </c>
      <c r="H68" s="144">
        <v>36</v>
      </c>
      <c r="I68" s="81"/>
      <c r="J68" s="81"/>
      <c r="K68" s="81"/>
      <c r="L68" s="81"/>
    </row>
    <row r="69" spans="1:12" ht="27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1" t="s">
        <v>4</v>
      </c>
      <c r="H69" s="141">
        <v>37</v>
      </c>
      <c r="I69" s="78"/>
      <c r="J69" s="78"/>
      <c r="K69" s="78"/>
      <c r="L69" s="78"/>
    </row>
    <row r="70" spans="1:12" ht="16.5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37" t="s">
        <v>91</v>
      </c>
      <c r="H70" s="144">
        <v>38</v>
      </c>
      <c r="I70" s="81"/>
      <c r="J70" s="81"/>
      <c r="K70" s="81"/>
      <c r="L70" s="81"/>
    </row>
    <row r="71" spans="1:12" ht="29.25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6" t="s">
        <v>199</v>
      </c>
      <c r="H71" s="141">
        <v>39</v>
      </c>
      <c r="I71" s="86">
        <f>I72</f>
        <v>0</v>
      </c>
      <c r="J71" s="87">
        <f>J72</f>
        <v>0</v>
      </c>
      <c r="K71" s="88">
        <f>K72</f>
        <v>0</v>
      </c>
      <c r="L71" s="88">
        <f>L72</f>
        <v>0</v>
      </c>
    </row>
    <row r="72" spans="1:12" ht="27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6" t="s">
        <v>199</v>
      </c>
      <c r="H72" s="144">
        <v>40</v>
      </c>
      <c r="I72" s="104">
        <f>SUM(I73:I75)</f>
        <v>0</v>
      </c>
      <c r="J72" s="108">
        <f>SUM(J73:J75)</f>
        <v>0</v>
      </c>
      <c r="K72" s="109">
        <f>SUM(K73:K75)</f>
        <v>0</v>
      </c>
      <c r="L72" s="91">
        <f>SUM(L73:L75)</f>
        <v>0</v>
      </c>
    </row>
    <row r="73" spans="1:12" s="8" customFormat="1" ht="27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6" t="s">
        <v>10</v>
      </c>
      <c r="H73" s="141">
        <v>41</v>
      </c>
      <c r="I73" s="81"/>
      <c r="J73" s="81"/>
      <c r="K73" s="81"/>
      <c r="L73" s="81"/>
    </row>
    <row r="74" spans="1:12" ht="27.75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6" t="s">
        <v>4</v>
      </c>
      <c r="H74" s="144">
        <v>42</v>
      </c>
      <c r="I74" s="81"/>
      <c r="J74" s="81"/>
      <c r="K74" s="81"/>
      <c r="L74" s="81"/>
    </row>
    <row r="75" spans="1:12" ht="15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26" t="s">
        <v>91</v>
      </c>
      <c r="H75" s="141">
        <v>43</v>
      </c>
      <c r="I75" s="81"/>
      <c r="J75" s="81"/>
      <c r="K75" s="81"/>
      <c r="L75" s="81"/>
    </row>
    <row r="76" spans="1:12" ht="30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65" t="s">
        <v>200</v>
      </c>
      <c r="H76" s="144">
        <v>44</v>
      </c>
      <c r="I76" s="89">
        <f>I77</f>
        <v>0</v>
      </c>
      <c r="J76" s="90">
        <f>J77</f>
        <v>0</v>
      </c>
      <c r="K76" s="90">
        <f>K77</f>
        <v>0</v>
      </c>
      <c r="L76" s="91">
        <f>L77</f>
        <v>0</v>
      </c>
    </row>
    <row r="77" spans="1:12" ht="26.25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65" t="s">
        <v>200</v>
      </c>
      <c r="H77" s="141">
        <v>45</v>
      </c>
      <c r="I77" s="89">
        <f>SUM(I78:I80)</f>
        <v>0</v>
      </c>
      <c r="J77" s="90">
        <f>SUM(J78:J80)</f>
        <v>0</v>
      </c>
      <c r="K77" s="90">
        <f>SUM(K78:K80)</f>
        <v>0</v>
      </c>
      <c r="L77" s="91">
        <f>SUM(L78:L80)</f>
        <v>0</v>
      </c>
    </row>
    <row r="78" spans="1:12" ht="15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01" t="s">
        <v>201</v>
      </c>
      <c r="H78" s="144">
        <v>46</v>
      </c>
      <c r="I78" s="78"/>
      <c r="J78" s="78"/>
      <c r="K78" s="78"/>
      <c r="L78" s="78"/>
    </row>
    <row r="79" spans="1:12" ht="16.5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65" t="s">
        <v>202</v>
      </c>
      <c r="H79" s="141">
        <v>47</v>
      </c>
      <c r="I79" s="81"/>
      <c r="J79" s="81"/>
      <c r="K79" s="81"/>
      <c r="L79" s="81"/>
    </row>
    <row r="80" spans="1:12" ht="17.25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01" t="s">
        <v>203</v>
      </c>
      <c r="H80" s="144">
        <v>48</v>
      </c>
      <c r="I80" s="78"/>
      <c r="J80" s="78"/>
      <c r="K80" s="78"/>
      <c r="L80" s="78"/>
    </row>
    <row r="81" spans="1:12" ht="14.25" customHeight="1">
      <c r="A81" s="188">
        <v>2</v>
      </c>
      <c r="B81" s="189">
        <v>3</v>
      </c>
      <c r="C81" s="189">
        <v>2</v>
      </c>
      <c r="D81" s="189"/>
      <c r="E81" s="189"/>
      <c r="F81" s="191"/>
      <c r="G81" s="188" t="s">
        <v>35</v>
      </c>
      <c r="H81" s="232">
        <v>49</v>
      </c>
      <c r="I81" s="89">
        <f>I82</f>
        <v>0</v>
      </c>
      <c r="J81" s="90">
        <f t="shared" ref="J81:L83" si="3">J82</f>
        <v>0</v>
      </c>
      <c r="K81" s="90">
        <f t="shared" si="3"/>
        <v>0</v>
      </c>
      <c r="L81" s="91">
        <f t="shared" si="3"/>
        <v>0</v>
      </c>
    </row>
    <row r="82" spans="1:12" ht="37.5" customHeight="1">
      <c r="A82" s="188">
        <v>2</v>
      </c>
      <c r="B82" s="189">
        <v>3</v>
      </c>
      <c r="C82" s="189">
        <v>2</v>
      </c>
      <c r="D82" s="189">
        <v>1</v>
      </c>
      <c r="E82" s="189"/>
      <c r="F82" s="191"/>
      <c r="G82" s="188" t="s">
        <v>93</v>
      </c>
      <c r="H82" s="235">
        <v>50</v>
      </c>
      <c r="I82" s="89">
        <f>I83</f>
        <v>0</v>
      </c>
      <c r="J82" s="90">
        <f t="shared" si="3"/>
        <v>0</v>
      </c>
      <c r="K82" s="90">
        <f t="shared" si="3"/>
        <v>0</v>
      </c>
      <c r="L82" s="91">
        <f t="shared" si="3"/>
        <v>0</v>
      </c>
    </row>
    <row r="83" spans="1:12" ht="28.5" customHeight="1">
      <c r="A83" s="188">
        <v>2</v>
      </c>
      <c r="B83" s="189">
        <v>3</v>
      </c>
      <c r="C83" s="189">
        <v>2</v>
      </c>
      <c r="D83" s="189">
        <v>1</v>
      </c>
      <c r="E83" s="189">
        <v>1</v>
      </c>
      <c r="F83" s="191"/>
      <c r="G83" s="188" t="s">
        <v>93</v>
      </c>
      <c r="H83" s="232">
        <v>51</v>
      </c>
      <c r="I83" s="89">
        <f>I84</f>
        <v>0</v>
      </c>
      <c r="J83" s="90">
        <f t="shared" si="3"/>
        <v>0</v>
      </c>
      <c r="K83" s="90">
        <f t="shared" si="3"/>
        <v>0</v>
      </c>
      <c r="L83" s="91">
        <f t="shared" si="3"/>
        <v>0</v>
      </c>
    </row>
    <row r="84" spans="1:12" ht="31.5" customHeight="1">
      <c r="A84" s="188">
        <v>2</v>
      </c>
      <c r="B84" s="189">
        <v>3</v>
      </c>
      <c r="C84" s="189">
        <v>2</v>
      </c>
      <c r="D84" s="189">
        <v>1</v>
      </c>
      <c r="E84" s="189">
        <v>1</v>
      </c>
      <c r="F84" s="191">
        <v>1</v>
      </c>
      <c r="G84" s="188" t="s">
        <v>93</v>
      </c>
      <c r="H84" s="235">
        <v>52</v>
      </c>
      <c r="I84" s="81"/>
      <c r="J84" s="81"/>
      <c r="K84" s="81"/>
      <c r="L84" s="81"/>
    </row>
    <row r="85" spans="1:12" ht="16.5" customHeight="1">
      <c r="A85" s="35">
        <v>2</v>
      </c>
      <c r="B85" s="40">
        <v>4</v>
      </c>
      <c r="C85" s="40"/>
      <c r="D85" s="40"/>
      <c r="E85" s="40"/>
      <c r="F85" s="53"/>
      <c r="G85" s="35" t="s">
        <v>36</v>
      </c>
      <c r="H85" s="141" t="s">
        <v>350</v>
      </c>
      <c r="I85" s="89">
        <f>I86</f>
        <v>0</v>
      </c>
      <c r="J85" s="90">
        <f t="shared" ref="J85:L87" si="4">J86</f>
        <v>0</v>
      </c>
      <c r="K85" s="90">
        <f t="shared" si="4"/>
        <v>0</v>
      </c>
      <c r="L85" s="91">
        <f t="shared" si="4"/>
        <v>0</v>
      </c>
    </row>
    <row r="86" spans="1:12" ht="15.75" customHeight="1">
      <c r="A86" s="26">
        <v>2</v>
      </c>
      <c r="B86" s="37">
        <v>4</v>
      </c>
      <c r="C86" s="37">
        <v>1</v>
      </c>
      <c r="D86" s="37"/>
      <c r="E86" s="37"/>
      <c r="F86" s="31"/>
      <c r="G86" s="65" t="s">
        <v>94</v>
      </c>
      <c r="H86" s="144" t="s">
        <v>351</v>
      </c>
      <c r="I86" s="89">
        <f>I87</f>
        <v>0</v>
      </c>
      <c r="J86" s="90">
        <f t="shared" si="4"/>
        <v>0</v>
      </c>
      <c r="K86" s="90">
        <f t="shared" si="4"/>
        <v>0</v>
      </c>
      <c r="L86" s="91">
        <f t="shared" si="4"/>
        <v>0</v>
      </c>
    </row>
    <row r="87" spans="1:12" ht="17.25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6" t="s">
        <v>94</v>
      </c>
      <c r="H87" s="141" t="s">
        <v>352</v>
      </c>
      <c r="I87" s="89">
        <f>I88</f>
        <v>0</v>
      </c>
      <c r="J87" s="90">
        <f t="shared" si="4"/>
        <v>0</v>
      </c>
      <c r="K87" s="90">
        <f t="shared" si="4"/>
        <v>0</v>
      </c>
      <c r="L87" s="91">
        <f t="shared" si="4"/>
        <v>0</v>
      </c>
    </row>
    <row r="88" spans="1:12" ht="18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6" t="s">
        <v>94</v>
      </c>
      <c r="H88" s="144" t="s">
        <v>353</v>
      </c>
      <c r="I88" s="89">
        <f>SUM(I89:I92)-I90</f>
        <v>0</v>
      </c>
      <c r="J88" s="90">
        <f>SUM(J89:J92)-J90</f>
        <v>0</v>
      </c>
      <c r="K88" s="90">
        <f>SUM(K89:K92)-K90</f>
        <v>0</v>
      </c>
      <c r="L88" s="91">
        <f>SUM(L89:L92)-L90</f>
        <v>0</v>
      </c>
    </row>
    <row r="89" spans="1:12" ht="16.5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6" t="s">
        <v>37</v>
      </c>
      <c r="H89" s="141" t="s">
        <v>354</v>
      </c>
      <c r="I89" s="81"/>
      <c r="J89" s="81"/>
      <c r="K89" s="81"/>
      <c r="L89" s="81"/>
    </row>
    <row r="90" spans="1:12" ht="12.75" customHeight="1">
      <c r="A90" s="337">
        <v>1</v>
      </c>
      <c r="B90" s="338"/>
      <c r="C90" s="338"/>
      <c r="D90" s="338"/>
      <c r="E90" s="338"/>
      <c r="F90" s="339"/>
      <c r="G90" s="160">
        <v>2</v>
      </c>
      <c r="H90" s="161">
        <v>3</v>
      </c>
      <c r="I90" s="156">
        <v>4</v>
      </c>
      <c r="J90" s="154">
        <v>5</v>
      </c>
      <c r="K90" s="154">
        <v>6</v>
      </c>
      <c r="L90" s="155">
        <v>7</v>
      </c>
    </row>
    <row r="91" spans="1:12" ht="13.5" customHeight="1">
      <c r="A91" s="26">
        <v>2</v>
      </c>
      <c r="B91" s="26">
        <v>4</v>
      </c>
      <c r="C91" s="26">
        <v>1</v>
      </c>
      <c r="D91" s="37">
        <v>1</v>
      </c>
      <c r="E91" s="37">
        <v>1</v>
      </c>
      <c r="F91" s="25">
        <v>2</v>
      </c>
      <c r="G91" s="45" t="s">
        <v>38</v>
      </c>
      <c r="H91" s="145" t="s">
        <v>355</v>
      </c>
      <c r="I91" s="81"/>
      <c r="J91" s="81"/>
      <c r="K91" s="81"/>
      <c r="L91" s="81"/>
    </row>
    <row r="92" spans="1:12" ht="22.5">
      <c r="A92" s="26">
        <v>2</v>
      </c>
      <c r="B92" s="37">
        <v>4</v>
      </c>
      <c r="C92" s="26">
        <v>1</v>
      </c>
      <c r="D92" s="37">
        <v>1</v>
      </c>
      <c r="E92" s="37">
        <v>1</v>
      </c>
      <c r="F92" s="25">
        <v>3</v>
      </c>
      <c r="G92" s="45" t="s">
        <v>39</v>
      </c>
      <c r="H92" s="145" t="s">
        <v>356</v>
      </c>
      <c r="I92" s="81"/>
      <c r="J92" s="81"/>
      <c r="K92" s="81"/>
      <c r="L92" s="81"/>
    </row>
    <row r="93" spans="1:12" ht="22.5">
      <c r="A93" s="35">
        <v>2</v>
      </c>
      <c r="B93" s="40">
        <v>5</v>
      </c>
      <c r="C93" s="35"/>
      <c r="D93" s="40"/>
      <c r="E93" s="40"/>
      <c r="F93" s="43"/>
      <c r="G93" s="46" t="s">
        <v>40</v>
      </c>
      <c r="H93" s="145" t="s">
        <v>357</v>
      </c>
      <c r="I93" s="89">
        <f>SUM(I94+I99+I104)</f>
        <v>0</v>
      </c>
      <c r="J93" s="90">
        <f>SUM(J94+J99+J104)</f>
        <v>0</v>
      </c>
      <c r="K93" s="90">
        <f>SUM(K94+K99+K104)</f>
        <v>0</v>
      </c>
      <c r="L93" s="91">
        <f>SUM(L94+L99+L104)</f>
        <v>0</v>
      </c>
    </row>
    <row r="94" spans="1:12" ht="22.5">
      <c r="A94" s="36">
        <v>2</v>
      </c>
      <c r="B94" s="41">
        <v>5</v>
      </c>
      <c r="C94" s="36">
        <v>1</v>
      </c>
      <c r="D94" s="41"/>
      <c r="E94" s="41"/>
      <c r="F94" s="44"/>
      <c r="G94" s="167" t="s">
        <v>95</v>
      </c>
      <c r="H94" s="145" t="s">
        <v>358</v>
      </c>
      <c r="I94" s="86">
        <f>I95</f>
        <v>0</v>
      </c>
      <c r="J94" s="87">
        <f t="shared" ref="J94:L95" si="5">J95</f>
        <v>0</v>
      </c>
      <c r="K94" s="87">
        <f t="shared" si="5"/>
        <v>0</v>
      </c>
      <c r="L94" s="88">
        <f t="shared" si="5"/>
        <v>0</v>
      </c>
    </row>
    <row r="95" spans="1:12" ht="22.5">
      <c r="A95" s="26">
        <v>2</v>
      </c>
      <c r="B95" s="37">
        <v>5</v>
      </c>
      <c r="C95" s="26">
        <v>1</v>
      </c>
      <c r="D95" s="37">
        <v>1</v>
      </c>
      <c r="E95" s="37"/>
      <c r="F95" s="25"/>
      <c r="G95" s="45" t="s">
        <v>95</v>
      </c>
      <c r="H95" s="145" t="s">
        <v>359</v>
      </c>
      <c r="I95" s="89">
        <f>I96</f>
        <v>0</v>
      </c>
      <c r="J95" s="90">
        <f t="shared" si="5"/>
        <v>0</v>
      </c>
      <c r="K95" s="90">
        <f t="shared" si="5"/>
        <v>0</v>
      </c>
      <c r="L95" s="91">
        <f t="shared" si="5"/>
        <v>0</v>
      </c>
    </row>
    <row r="96" spans="1:12" ht="22.5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/>
      <c r="G96" s="45" t="s">
        <v>95</v>
      </c>
      <c r="H96" s="145" t="s">
        <v>360</v>
      </c>
      <c r="I96" s="89">
        <f>SUM(I97:I98)</f>
        <v>0</v>
      </c>
      <c r="J96" s="90">
        <f>SUM(J97:J98)</f>
        <v>0</v>
      </c>
      <c r="K96" s="90">
        <f>SUM(K97:K98)</f>
        <v>0</v>
      </c>
      <c r="L96" s="91">
        <f>SUM(L97:L98)</f>
        <v>0</v>
      </c>
    </row>
    <row r="97" spans="1:12" ht="25.5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1</v>
      </c>
      <c r="G97" s="168" t="s">
        <v>204</v>
      </c>
      <c r="H97" s="145" t="s">
        <v>361</v>
      </c>
      <c r="I97" s="81"/>
      <c r="J97" s="81"/>
      <c r="K97" s="81"/>
      <c r="L97" s="81"/>
    </row>
    <row r="98" spans="1:12" ht="25.5">
      <c r="A98" s="34">
        <v>2</v>
      </c>
      <c r="B98" s="50">
        <v>5</v>
      </c>
      <c r="C98" s="49">
        <v>1</v>
      </c>
      <c r="D98" s="50">
        <v>1</v>
      </c>
      <c r="E98" s="50">
        <v>1</v>
      </c>
      <c r="F98" s="24">
        <v>2</v>
      </c>
      <c r="G98" s="170" t="s">
        <v>205</v>
      </c>
      <c r="H98" s="145" t="s">
        <v>362</v>
      </c>
      <c r="I98" s="84"/>
      <c r="J98" s="84"/>
      <c r="K98" s="84"/>
      <c r="L98" s="84"/>
    </row>
    <row r="99" spans="1:12" ht="12" customHeight="1">
      <c r="A99" s="26">
        <v>2</v>
      </c>
      <c r="B99" s="37">
        <v>5</v>
      </c>
      <c r="C99" s="26">
        <v>2</v>
      </c>
      <c r="D99" s="37"/>
      <c r="E99" s="37"/>
      <c r="F99" s="25"/>
      <c r="G99" s="168" t="s">
        <v>96</v>
      </c>
      <c r="H99" s="145" t="s">
        <v>363</v>
      </c>
      <c r="I99" s="89">
        <f>I100</f>
        <v>0</v>
      </c>
      <c r="J99" s="90">
        <f t="shared" ref="J99:L100" si="6">J100</f>
        <v>0</v>
      </c>
      <c r="K99" s="91">
        <f t="shared" si="6"/>
        <v>0</v>
      </c>
      <c r="L99" s="89">
        <f t="shared" si="6"/>
        <v>0</v>
      </c>
    </row>
    <row r="100" spans="1:12" ht="15.75" customHeight="1">
      <c r="A100" s="27">
        <v>2</v>
      </c>
      <c r="B100" s="26">
        <v>5</v>
      </c>
      <c r="C100" s="37">
        <v>2</v>
      </c>
      <c r="D100" s="45">
        <v>1</v>
      </c>
      <c r="E100" s="26"/>
      <c r="F100" s="25"/>
      <c r="G100" s="37" t="s">
        <v>96</v>
      </c>
      <c r="H100" s="145" t="s">
        <v>364</v>
      </c>
      <c r="I100" s="89">
        <f>I101</f>
        <v>0</v>
      </c>
      <c r="J100" s="90">
        <f t="shared" si="6"/>
        <v>0</v>
      </c>
      <c r="K100" s="91">
        <f t="shared" si="6"/>
        <v>0</v>
      </c>
      <c r="L100" s="89">
        <f t="shared" si="6"/>
        <v>0</v>
      </c>
    </row>
    <row r="101" spans="1:12" ht="15" customHeight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/>
      <c r="G101" s="37" t="s">
        <v>96</v>
      </c>
      <c r="H101" s="145" t="s">
        <v>365</v>
      </c>
      <c r="I101" s="89">
        <f>SUM(I102:I103)</f>
        <v>0</v>
      </c>
      <c r="J101" s="90">
        <f>SUM(J102:J103)</f>
        <v>0</v>
      </c>
      <c r="K101" s="91">
        <f>SUM(K102:K103)</f>
        <v>0</v>
      </c>
      <c r="L101" s="89">
        <f>SUM(L102:L103)</f>
        <v>0</v>
      </c>
    </row>
    <row r="102" spans="1:12" ht="25.5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1</v>
      </c>
      <c r="G102" s="64" t="s">
        <v>206</v>
      </c>
      <c r="H102" s="145" t="s">
        <v>366</v>
      </c>
      <c r="I102" s="81"/>
      <c r="J102" s="81"/>
      <c r="K102" s="81"/>
      <c r="L102" s="81"/>
    </row>
    <row r="103" spans="1:12" ht="25.5" customHeight="1">
      <c r="A103" s="27">
        <v>2</v>
      </c>
      <c r="B103" s="26">
        <v>5</v>
      </c>
      <c r="C103" s="37">
        <v>2</v>
      </c>
      <c r="D103" s="45">
        <v>1</v>
      </c>
      <c r="E103" s="26">
        <v>1</v>
      </c>
      <c r="F103" s="25">
        <v>2</v>
      </c>
      <c r="G103" s="64" t="s">
        <v>207</v>
      </c>
      <c r="H103" s="145" t="s">
        <v>367</v>
      </c>
      <c r="I103" s="81"/>
      <c r="J103" s="81"/>
      <c r="K103" s="81"/>
      <c r="L103" s="81"/>
    </row>
    <row r="104" spans="1:12" ht="28.5" customHeight="1">
      <c r="A104" s="27">
        <v>2</v>
      </c>
      <c r="B104" s="26">
        <v>5</v>
      </c>
      <c r="C104" s="37">
        <v>3</v>
      </c>
      <c r="D104" s="45"/>
      <c r="E104" s="26"/>
      <c r="F104" s="25"/>
      <c r="G104" s="64" t="s">
        <v>208</v>
      </c>
      <c r="H104" s="145" t="s">
        <v>368</v>
      </c>
      <c r="I104" s="89">
        <f t="shared" ref="I104:L105" si="7">I105</f>
        <v>0</v>
      </c>
      <c r="J104" s="90">
        <f t="shared" si="7"/>
        <v>0</v>
      </c>
      <c r="K104" s="91">
        <f t="shared" si="7"/>
        <v>0</v>
      </c>
      <c r="L104" s="89">
        <f t="shared" si="7"/>
        <v>0</v>
      </c>
    </row>
    <row r="105" spans="1:12" ht="37.5" customHeight="1">
      <c r="A105" s="27">
        <v>2</v>
      </c>
      <c r="B105" s="26">
        <v>5</v>
      </c>
      <c r="C105" s="37">
        <v>3</v>
      </c>
      <c r="D105" s="45">
        <v>1</v>
      </c>
      <c r="E105" s="26"/>
      <c r="F105" s="25"/>
      <c r="G105" s="37" t="s">
        <v>209</v>
      </c>
      <c r="H105" s="145" t="s">
        <v>369</v>
      </c>
      <c r="I105" s="89">
        <f t="shared" si="7"/>
        <v>0</v>
      </c>
      <c r="J105" s="90">
        <f t="shared" si="7"/>
        <v>0</v>
      </c>
      <c r="K105" s="91">
        <f t="shared" si="7"/>
        <v>0</v>
      </c>
      <c r="L105" s="89">
        <f t="shared" si="7"/>
        <v>0</v>
      </c>
    </row>
    <row r="106" spans="1:12" ht="41.25" customHeight="1">
      <c r="A106" s="30">
        <v>2</v>
      </c>
      <c r="B106" s="34">
        <v>5</v>
      </c>
      <c r="C106" s="39">
        <v>3</v>
      </c>
      <c r="D106" s="9">
        <v>1</v>
      </c>
      <c r="E106" s="34">
        <v>1</v>
      </c>
      <c r="F106" s="42"/>
      <c r="G106" s="39" t="s">
        <v>209</v>
      </c>
      <c r="H106" s="145" t="s">
        <v>370</v>
      </c>
      <c r="I106" s="104">
        <f>SUM(I107:I108)</f>
        <v>0</v>
      </c>
      <c r="J106" s="108">
        <f>SUM(J107:J108)</f>
        <v>0</v>
      </c>
      <c r="K106" s="109">
        <f>SUM(K107:K108)</f>
        <v>0</v>
      </c>
      <c r="L106" s="104">
        <f>SUM(L107:L108)</f>
        <v>0</v>
      </c>
    </row>
    <row r="107" spans="1:12" ht="26.25" customHeight="1">
      <c r="A107" s="27">
        <v>2</v>
      </c>
      <c r="B107" s="26">
        <v>5</v>
      </c>
      <c r="C107" s="37">
        <v>3</v>
      </c>
      <c r="D107" s="45">
        <v>1</v>
      </c>
      <c r="E107" s="26">
        <v>1</v>
      </c>
      <c r="F107" s="25">
        <v>1</v>
      </c>
      <c r="G107" s="64" t="s">
        <v>210</v>
      </c>
      <c r="H107" s="145" t="s">
        <v>371</v>
      </c>
      <c r="I107" s="81"/>
      <c r="J107" s="81"/>
      <c r="K107" s="81"/>
      <c r="L107" s="81"/>
    </row>
    <row r="108" spans="1:12" ht="27.75" customHeight="1">
      <c r="A108" s="30">
        <v>2</v>
      </c>
      <c r="B108" s="34">
        <v>5</v>
      </c>
      <c r="C108" s="39">
        <v>3</v>
      </c>
      <c r="D108" s="9">
        <v>1</v>
      </c>
      <c r="E108" s="34">
        <v>1</v>
      </c>
      <c r="F108" s="42">
        <v>2</v>
      </c>
      <c r="G108" s="202" t="s">
        <v>211</v>
      </c>
      <c r="H108" s="145" t="s">
        <v>372</v>
      </c>
      <c r="I108" s="92"/>
      <c r="J108" s="81"/>
      <c r="K108" s="81"/>
      <c r="L108" s="81"/>
    </row>
    <row r="109" spans="1:12" ht="27.75" customHeight="1">
      <c r="A109" s="204">
        <v>2</v>
      </c>
      <c r="B109" s="205">
        <v>5</v>
      </c>
      <c r="C109" s="206">
        <v>3</v>
      </c>
      <c r="D109" s="207">
        <v>2</v>
      </c>
      <c r="E109" s="205"/>
      <c r="F109" s="208"/>
      <c r="G109" s="206" t="s">
        <v>212</v>
      </c>
      <c r="H109" s="237">
        <v>72</v>
      </c>
      <c r="I109" s="92"/>
      <c r="J109" s="203"/>
      <c r="K109" s="81"/>
      <c r="L109" s="81"/>
    </row>
    <row r="110" spans="1:12" ht="25.5" customHeight="1">
      <c r="A110" s="204">
        <v>2</v>
      </c>
      <c r="B110" s="205">
        <v>5</v>
      </c>
      <c r="C110" s="206">
        <v>3</v>
      </c>
      <c r="D110" s="207">
        <v>2</v>
      </c>
      <c r="E110" s="205">
        <v>1</v>
      </c>
      <c r="F110" s="208"/>
      <c r="G110" s="206" t="s">
        <v>212</v>
      </c>
      <c r="H110" s="237">
        <v>73</v>
      </c>
      <c r="I110" s="92"/>
      <c r="J110" s="203"/>
      <c r="K110" s="81"/>
      <c r="L110" s="81"/>
    </row>
    <row r="111" spans="1:12" ht="30" customHeight="1">
      <c r="A111" s="204">
        <v>2</v>
      </c>
      <c r="B111" s="205">
        <v>5</v>
      </c>
      <c r="C111" s="206">
        <v>3</v>
      </c>
      <c r="D111" s="207">
        <v>2</v>
      </c>
      <c r="E111" s="205">
        <v>1</v>
      </c>
      <c r="F111" s="208">
        <v>1</v>
      </c>
      <c r="G111" s="206" t="s">
        <v>212</v>
      </c>
      <c r="H111" s="237">
        <v>74</v>
      </c>
      <c r="I111" s="92"/>
      <c r="J111" s="203"/>
      <c r="K111" s="81"/>
      <c r="L111" s="81"/>
    </row>
    <row r="112" spans="1:12" ht="18" customHeight="1">
      <c r="A112" s="204">
        <v>2</v>
      </c>
      <c r="B112" s="205">
        <v>5</v>
      </c>
      <c r="C112" s="206">
        <v>3</v>
      </c>
      <c r="D112" s="207">
        <v>2</v>
      </c>
      <c r="E112" s="205">
        <v>1</v>
      </c>
      <c r="F112" s="208">
        <v>2</v>
      </c>
      <c r="G112" s="206" t="s">
        <v>213</v>
      </c>
      <c r="H112" s="237">
        <v>75</v>
      </c>
      <c r="I112" s="92"/>
      <c r="J112" s="203"/>
      <c r="K112" s="81"/>
      <c r="L112" s="81"/>
    </row>
    <row r="113" spans="1:12" ht="16.5" customHeight="1">
      <c r="A113" s="33">
        <v>2</v>
      </c>
      <c r="B113" s="35">
        <v>6</v>
      </c>
      <c r="C113" s="40"/>
      <c r="D113" s="46"/>
      <c r="E113" s="35"/>
      <c r="F113" s="43"/>
      <c r="G113" s="118" t="s">
        <v>43</v>
      </c>
      <c r="H113" s="146">
        <v>76</v>
      </c>
      <c r="I113" s="89">
        <f>SUM(I114+I119+I123+I127+I131)</f>
        <v>0</v>
      </c>
      <c r="J113" s="90">
        <f>SUM(J114+J119+J123+J127+J131)</f>
        <v>0</v>
      </c>
      <c r="K113" s="91">
        <f>SUM(K114+K119+K123+K127+K131)</f>
        <v>0</v>
      </c>
      <c r="L113" s="89">
        <f>SUM(L114+L119+L123+L127+L131)</f>
        <v>0</v>
      </c>
    </row>
    <row r="114" spans="1:12" ht="14.25" customHeight="1">
      <c r="A114" s="30">
        <v>2</v>
      </c>
      <c r="B114" s="34">
        <v>6</v>
      </c>
      <c r="C114" s="39">
        <v>1</v>
      </c>
      <c r="D114" s="9"/>
      <c r="E114" s="34"/>
      <c r="F114" s="42"/>
      <c r="G114" s="169" t="s">
        <v>98</v>
      </c>
      <c r="H114" s="146">
        <v>77</v>
      </c>
      <c r="I114" s="104">
        <f t="shared" ref="I114:L115" si="8">I115</f>
        <v>0</v>
      </c>
      <c r="J114" s="108">
        <f t="shared" si="8"/>
        <v>0</v>
      </c>
      <c r="K114" s="109">
        <f t="shared" si="8"/>
        <v>0</v>
      </c>
      <c r="L114" s="104">
        <f t="shared" si="8"/>
        <v>0</v>
      </c>
    </row>
    <row r="115" spans="1:12" ht="14.25" customHeight="1">
      <c r="A115" s="27">
        <v>2</v>
      </c>
      <c r="B115" s="26">
        <v>6</v>
      </c>
      <c r="C115" s="37">
        <v>1</v>
      </c>
      <c r="D115" s="45">
        <v>1</v>
      </c>
      <c r="E115" s="26"/>
      <c r="F115" s="25"/>
      <c r="G115" s="37" t="s">
        <v>98</v>
      </c>
      <c r="H115" s="146">
        <v>78</v>
      </c>
      <c r="I115" s="89">
        <f t="shared" si="8"/>
        <v>0</v>
      </c>
      <c r="J115" s="90">
        <f t="shared" si="8"/>
        <v>0</v>
      </c>
      <c r="K115" s="91">
        <f t="shared" si="8"/>
        <v>0</v>
      </c>
      <c r="L115" s="89">
        <f t="shared" si="8"/>
        <v>0</v>
      </c>
    </row>
    <row r="116" spans="1:12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/>
      <c r="G116" s="37" t="s">
        <v>98</v>
      </c>
      <c r="H116" s="146">
        <v>79</v>
      </c>
      <c r="I116" s="89">
        <f>SUM(I117:I118)</f>
        <v>0</v>
      </c>
      <c r="J116" s="90">
        <f>SUM(J117:J118)</f>
        <v>0</v>
      </c>
      <c r="K116" s="91">
        <f>SUM(K117:K118)</f>
        <v>0</v>
      </c>
      <c r="L116" s="89">
        <f>SUM(L117:L118)</f>
        <v>0</v>
      </c>
    </row>
    <row r="117" spans="1:12" ht="13.5" customHeight="1">
      <c r="A117" s="27">
        <v>2</v>
      </c>
      <c r="B117" s="26">
        <v>6</v>
      </c>
      <c r="C117" s="37">
        <v>1</v>
      </c>
      <c r="D117" s="45">
        <v>1</v>
      </c>
      <c r="E117" s="26">
        <v>1</v>
      </c>
      <c r="F117" s="25">
        <v>1</v>
      </c>
      <c r="G117" s="37" t="s">
        <v>44</v>
      </c>
      <c r="H117" s="146">
        <v>80</v>
      </c>
      <c r="I117" s="81"/>
      <c r="J117" s="81"/>
      <c r="K117" s="81"/>
      <c r="L117" s="81"/>
    </row>
    <row r="118" spans="1:12">
      <c r="A118" s="48">
        <v>2</v>
      </c>
      <c r="B118" s="36">
        <v>6</v>
      </c>
      <c r="C118" s="41">
        <v>1</v>
      </c>
      <c r="D118" s="47">
        <v>1</v>
      </c>
      <c r="E118" s="36">
        <v>1</v>
      </c>
      <c r="F118" s="44">
        <v>2</v>
      </c>
      <c r="G118" s="41" t="s">
        <v>99</v>
      </c>
      <c r="H118" s="146">
        <v>81</v>
      </c>
      <c r="I118" s="78"/>
      <c r="J118" s="78"/>
      <c r="K118" s="78"/>
      <c r="L118" s="78"/>
    </row>
    <row r="119" spans="1:12">
      <c r="A119" s="27">
        <v>2</v>
      </c>
      <c r="B119" s="26">
        <v>6</v>
      </c>
      <c r="C119" s="37">
        <v>2</v>
      </c>
      <c r="D119" s="45"/>
      <c r="E119" s="26"/>
      <c r="F119" s="25"/>
      <c r="G119" s="64" t="s">
        <v>100</v>
      </c>
      <c r="H119" s="146">
        <v>82</v>
      </c>
      <c r="I119" s="89">
        <f>I120</f>
        <v>0</v>
      </c>
      <c r="J119" s="90">
        <f t="shared" ref="J119:L121" si="9">J120</f>
        <v>0</v>
      </c>
      <c r="K119" s="91">
        <f t="shared" si="9"/>
        <v>0</v>
      </c>
      <c r="L119" s="89">
        <f t="shared" si="9"/>
        <v>0</v>
      </c>
    </row>
    <row r="120" spans="1:12" ht="14.25" customHeight="1">
      <c r="A120" s="27">
        <v>2</v>
      </c>
      <c r="B120" s="26">
        <v>6</v>
      </c>
      <c r="C120" s="37">
        <v>2</v>
      </c>
      <c r="D120" s="45">
        <v>1</v>
      </c>
      <c r="E120" s="26"/>
      <c r="F120" s="25"/>
      <c r="G120" s="37" t="s">
        <v>100</v>
      </c>
      <c r="H120" s="146">
        <v>83</v>
      </c>
      <c r="I120" s="89">
        <f>I121</f>
        <v>0</v>
      </c>
      <c r="J120" s="90">
        <f t="shared" si="9"/>
        <v>0</v>
      </c>
      <c r="K120" s="91">
        <f t="shared" si="9"/>
        <v>0</v>
      </c>
      <c r="L120" s="89">
        <f t="shared" si="9"/>
        <v>0</v>
      </c>
    </row>
    <row r="121" spans="1:12" ht="14.25" customHeight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/>
      <c r="G121" s="37" t="s">
        <v>100</v>
      </c>
      <c r="H121" s="146">
        <v>84</v>
      </c>
      <c r="I121" s="110">
        <f>I122</f>
        <v>0</v>
      </c>
      <c r="J121" s="111">
        <f t="shared" si="9"/>
        <v>0</v>
      </c>
      <c r="K121" s="112">
        <f t="shared" si="9"/>
        <v>0</v>
      </c>
      <c r="L121" s="110">
        <f t="shared" si="9"/>
        <v>0</v>
      </c>
    </row>
    <row r="122" spans="1:12">
      <c r="A122" s="27">
        <v>2</v>
      </c>
      <c r="B122" s="26">
        <v>6</v>
      </c>
      <c r="C122" s="37">
        <v>2</v>
      </c>
      <c r="D122" s="45">
        <v>1</v>
      </c>
      <c r="E122" s="26">
        <v>1</v>
      </c>
      <c r="F122" s="25">
        <v>1</v>
      </c>
      <c r="G122" s="37" t="s">
        <v>100</v>
      </c>
      <c r="H122" s="146">
        <v>85</v>
      </c>
      <c r="I122" s="81"/>
      <c r="J122" s="81"/>
      <c r="K122" s="81"/>
      <c r="L122" s="81"/>
    </row>
    <row r="123" spans="1:12" ht="26.25" customHeight="1">
      <c r="A123" s="48">
        <v>2</v>
      </c>
      <c r="B123" s="36">
        <v>6</v>
      </c>
      <c r="C123" s="41">
        <v>3</v>
      </c>
      <c r="D123" s="47"/>
      <c r="E123" s="36"/>
      <c r="F123" s="44"/>
      <c r="G123" s="166" t="s">
        <v>45</v>
      </c>
      <c r="H123" s="146">
        <v>86</v>
      </c>
      <c r="I123" s="86">
        <f>I124</f>
        <v>0</v>
      </c>
      <c r="J123" s="87">
        <f t="shared" ref="J123:L125" si="10">J124</f>
        <v>0</v>
      </c>
      <c r="K123" s="88">
        <f t="shared" si="10"/>
        <v>0</v>
      </c>
      <c r="L123" s="86">
        <f t="shared" si="10"/>
        <v>0</v>
      </c>
    </row>
    <row r="124" spans="1:12" ht="25.5">
      <c r="A124" s="27">
        <v>2</v>
      </c>
      <c r="B124" s="26">
        <v>6</v>
      </c>
      <c r="C124" s="37">
        <v>3</v>
      </c>
      <c r="D124" s="45">
        <v>1</v>
      </c>
      <c r="E124" s="26"/>
      <c r="F124" s="25"/>
      <c r="G124" s="37" t="s">
        <v>45</v>
      </c>
      <c r="H124" s="146">
        <v>87</v>
      </c>
      <c r="I124" s="89">
        <f>I125</f>
        <v>0</v>
      </c>
      <c r="J124" s="90">
        <f t="shared" si="10"/>
        <v>0</v>
      </c>
      <c r="K124" s="91">
        <f t="shared" si="10"/>
        <v>0</v>
      </c>
      <c r="L124" s="89">
        <f t="shared" si="10"/>
        <v>0</v>
      </c>
    </row>
    <row r="125" spans="1:12" ht="26.25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/>
      <c r="G125" s="37" t="s">
        <v>45</v>
      </c>
      <c r="H125" s="146">
        <v>88</v>
      </c>
      <c r="I125" s="89">
        <f>I126</f>
        <v>0</v>
      </c>
      <c r="J125" s="90">
        <f t="shared" si="10"/>
        <v>0</v>
      </c>
      <c r="K125" s="91">
        <f t="shared" si="10"/>
        <v>0</v>
      </c>
      <c r="L125" s="89">
        <f t="shared" si="10"/>
        <v>0</v>
      </c>
    </row>
    <row r="126" spans="1:12" ht="27" customHeight="1">
      <c r="A126" s="27">
        <v>2</v>
      </c>
      <c r="B126" s="26">
        <v>6</v>
      </c>
      <c r="C126" s="37">
        <v>3</v>
      </c>
      <c r="D126" s="45">
        <v>1</v>
      </c>
      <c r="E126" s="26">
        <v>1</v>
      </c>
      <c r="F126" s="25">
        <v>1</v>
      </c>
      <c r="G126" s="37" t="s">
        <v>45</v>
      </c>
      <c r="H126" s="146">
        <v>89</v>
      </c>
      <c r="I126" s="81"/>
      <c r="J126" s="81"/>
      <c r="K126" s="81"/>
      <c r="L126" s="81"/>
    </row>
    <row r="127" spans="1:12" ht="25.5">
      <c r="A127" s="48">
        <v>2</v>
      </c>
      <c r="B127" s="36">
        <v>6</v>
      </c>
      <c r="C127" s="41">
        <v>4</v>
      </c>
      <c r="D127" s="47"/>
      <c r="E127" s="36"/>
      <c r="F127" s="44"/>
      <c r="G127" s="166" t="s">
        <v>46</v>
      </c>
      <c r="H127" s="146">
        <v>90</v>
      </c>
      <c r="I127" s="86">
        <f>I128</f>
        <v>0</v>
      </c>
      <c r="J127" s="87">
        <f t="shared" ref="J127:L129" si="11">J128</f>
        <v>0</v>
      </c>
      <c r="K127" s="88">
        <f t="shared" si="11"/>
        <v>0</v>
      </c>
      <c r="L127" s="86">
        <f t="shared" si="11"/>
        <v>0</v>
      </c>
    </row>
    <row r="128" spans="1:12" ht="27" customHeight="1">
      <c r="A128" s="27">
        <v>2</v>
      </c>
      <c r="B128" s="26">
        <v>6</v>
      </c>
      <c r="C128" s="37">
        <v>4</v>
      </c>
      <c r="D128" s="45">
        <v>1</v>
      </c>
      <c r="E128" s="26"/>
      <c r="F128" s="25"/>
      <c r="G128" s="37" t="s">
        <v>46</v>
      </c>
      <c r="H128" s="146">
        <v>91</v>
      </c>
      <c r="I128" s="89">
        <f>I129</f>
        <v>0</v>
      </c>
      <c r="J128" s="90">
        <f t="shared" si="11"/>
        <v>0</v>
      </c>
      <c r="K128" s="91">
        <f t="shared" si="11"/>
        <v>0</v>
      </c>
      <c r="L128" s="89">
        <f t="shared" si="11"/>
        <v>0</v>
      </c>
    </row>
    <row r="129" spans="1:12" ht="27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/>
      <c r="G129" s="37" t="s">
        <v>46</v>
      </c>
      <c r="H129" s="146">
        <v>92</v>
      </c>
      <c r="I129" s="89">
        <f>I130</f>
        <v>0</v>
      </c>
      <c r="J129" s="90">
        <f t="shared" si="11"/>
        <v>0</v>
      </c>
      <c r="K129" s="91">
        <f t="shared" si="11"/>
        <v>0</v>
      </c>
      <c r="L129" s="89">
        <f t="shared" si="11"/>
        <v>0</v>
      </c>
    </row>
    <row r="130" spans="1:12" ht="27.75" customHeight="1">
      <c r="A130" s="27">
        <v>2</v>
      </c>
      <c r="B130" s="26">
        <v>6</v>
      </c>
      <c r="C130" s="37">
        <v>4</v>
      </c>
      <c r="D130" s="45">
        <v>1</v>
      </c>
      <c r="E130" s="26">
        <v>1</v>
      </c>
      <c r="F130" s="25">
        <v>1</v>
      </c>
      <c r="G130" s="37" t="s">
        <v>46</v>
      </c>
      <c r="H130" s="146">
        <v>93</v>
      </c>
      <c r="I130" s="81"/>
      <c r="J130" s="81"/>
      <c r="K130" s="81"/>
      <c r="L130" s="81"/>
    </row>
    <row r="131" spans="1:12" ht="27" customHeight="1">
      <c r="A131" s="30">
        <v>2</v>
      </c>
      <c r="B131" s="49">
        <v>6</v>
      </c>
      <c r="C131" s="50">
        <v>5</v>
      </c>
      <c r="D131" s="51"/>
      <c r="E131" s="49"/>
      <c r="F131" s="24"/>
      <c r="G131" s="170" t="s">
        <v>214</v>
      </c>
      <c r="H131" s="146">
        <v>94</v>
      </c>
      <c r="I131" s="105">
        <f>I132</f>
        <v>0</v>
      </c>
      <c r="J131" s="106">
        <f t="shared" ref="J131:L133" si="12">J132</f>
        <v>0</v>
      </c>
      <c r="K131" s="107">
        <f t="shared" si="12"/>
        <v>0</v>
      </c>
      <c r="L131" s="105">
        <f t="shared" si="12"/>
        <v>0</v>
      </c>
    </row>
    <row r="132" spans="1:12" ht="25.5">
      <c r="A132" s="27">
        <v>2</v>
      </c>
      <c r="B132" s="26">
        <v>6</v>
      </c>
      <c r="C132" s="37">
        <v>5</v>
      </c>
      <c r="D132" s="45">
        <v>1</v>
      </c>
      <c r="E132" s="26"/>
      <c r="F132" s="25"/>
      <c r="G132" s="170" t="s">
        <v>214</v>
      </c>
      <c r="H132" s="146">
        <v>95</v>
      </c>
      <c r="I132" s="89">
        <f>I133</f>
        <v>0</v>
      </c>
      <c r="J132" s="90">
        <f t="shared" si="12"/>
        <v>0</v>
      </c>
      <c r="K132" s="91">
        <f t="shared" si="12"/>
        <v>0</v>
      </c>
      <c r="L132" s="89">
        <f t="shared" si="12"/>
        <v>0</v>
      </c>
    </row>
    <row r="133" spans="1:12" ht="25.5" customHeight="1">
      <c r="A133" s="27">
        <v>2</v>
      </c>
      <c r="B133" s="26">
        <v>6</v>
      </c>
      <c r="C133" s="37">
        <v>5</v>
      </c>
      <c r="D133" s="45">
        <v>1</v>
      </c>
      <c r="E133" s="26">
        <v>1</v>
      </c>
      <c r="F133" s="25"/>
      <c r="G133" s="170" t="s">
        <v>214</v>
      </c>
      <c r="H133" s="146">
        <v>96</v>
      </c>
      <c r="I133" s="89">
        <f>I134</f>
        <v>0</v>
      </c>
      <c r="J133" s="90">
        <f t="shared" si="12"/>
        <v>0</v>
      </c>
      <c r="K133" s="91">
        <f t="shared" si="12"/>
        <v>0</v>
      </c>
      <c r="L133" s="89">
        <f t="shared" si="12"/>
        <v>0</v>
      </c>
    </row>
    <row r="134" spans="1:12" ht="27.75" customHeight="1">
      <c r="A134" s="26">
        <v>2</v>
      </c>
      <c r="B134" s="37">
        <v>6</v>
      </c>
      <c r="C134" s="26">
        <v>5</v>
      </c>
      <c r="D134" s="26">
        <v>1</v>
      </c>
      <c r="E134" s="45">
        <v>1</v>
      </c>
      <c r="F134" s="25">
        <v>1</v>
      </c>
      <c r="G134" s="170" t="s">
        <v>214</v>
      </c>
      <c r="H134" s="146">
        <v>97</v>
      </c>
      <c r="I134" s="81"/>
      <c r="J134" s="81"/>
      <c r="K134" s="81"/>
      <c r="L134" s="81"/>
    </row>
    <row r="135" spans="1:12" ht="12" customHeight="1">
      <c r="A135" s="330">
        <v>1</v>
      </c>
      <c r="B135" s="331"/>
      <c r="C135" s="331"/>
      <c r="D135" s="331"/>
      <c r="E135" s="331"/>
      <c r="F135" s="332"/>
      <c r="G135" s="162">
        <v>2</v>
      </c>
      <c r="H135" s="162">
        <v>3</v>
      </c>
      <c r="I135" s="155">
        <v>4</v>
      </c>
      <c r="J135" s="154">
        <v>5</v>
      </c>
      <c r="K135" s="155">
        <v>6</v>
      </c>
      <c r="L135" s="156">
        <v>7</v>
      </c>
    </row>
    <row r="136" spans="1:12" ht="14.25" customHeight="1">
      <c r="A136" s="33">
        <v>2</v>
      </c>
      <c r="B136" s="35">
        <v>7</v>
      </c>
      <c r="C136" s="35"/>
      <c r="D136" s="40"/>
      <c r="E136" s="40"/>
      <c r="F136" s="53"/>
      <c r="G136" s="46" t="s">
        <v>102</v>
      </c>
      <c r="H136" s="147">
        <v>98</v>
      </c>
      <c r="I136" s="91">
        <f>SUM(I137+I142+I150)</f>
        <v>0</v>
      </c>
      <c r="J136" s="90">
        <f>SUM(J137+J142+J150)</f>
        <v>0</v>
      </c>
      <c r="K136" s="91">
        <f>SUM(K137+K142+K150)</f>
        <v>0</v>
      </c>
      <c r="L136" s="89">
        <f>SUM(L137+L142+L150)</f>
        <v>0</v>
      </c>
    </row>
    <row r="137" spans="1:12">
      <c r="A137" s="27">
        <v>2</v>
      </c>
      <c r="B137" s="26">
        <v>7</v>
      </c>
      <c r="C137" s="26">
        <v>1</v>
      </c>
      <c r="D137" s="37"/>
      <c r="E137" s="37"/>
      <c r="F137" s="31"/>
      <c r="G137" s="168" t="s">
        <v>103</v>
      </c>
      <c r="H137" s="147">
        <v>99</v>
      </c>
      <c r="I137" s="91">
        <f t="shared" ref="I137:L138" si="13">I138</f>
        <v>0</v>
      </c>
      <c r="J137" s="90">
        <f t="shared" si="13"/>
        <v>0</v>
      </c>
      <c r="K137" s="91">
        <f t="shared" si="13"/>
        <v>0</v>
      </c>
      <c r="L137" s="89">
        <f t="shared" si="13"/>
        <v>0</v>
      </c>
    </row>
    <row r="138" spans="1:12" ht="14.25" customHeight="1">
      <c r="A138" s="27">
        <v>2</v>
      </c>
      <c r="B138" s="26">
        <v>7</v>
      </c>
      <c r="C138" s="26">
        <v>1</v>
      </c>
      <c r="D138" s="37">
        <v>1</v>
      </c>
      <c r="E138" s="37"/>
      <c r="F138" s="31"/>
      <c r="G138" s="45" t="s">
        <v>103</v>
      </c>
      <c r="H138" s="147">
        <v>100</v>
      </c>
      <c r="I138" s="91">
        <f t="shared" si="13"/>
        <v>0</v>
      </c>
      <c r="J138" s="90">
        <f t="shared" si="13"/>
        <v>0</v>
      </c>
      <c r="K138" s="91">
        <f t="shared" si="13"/>
        <v>0</v>
      </c>
      <c r="L138" s="89">
        <f t="shared" si="13"/>
        <v>0</v>
      </c>
    </row>
    <row r="139" spans="1:12" ht="15.75" customHeight="1">
      <c r="A139" s="27">
        <v>2</v>
      </c>
      <c r="B139" s="26">
        <v>7</v>
      </c>
      <c r="C139" s="26">
        <v>1</v>
      </c>
      <c r="D139" s="37">
        <v>1</v>
      </c>
      <c r="E139" s="37">
        <v>1</v>
      </c>
      <c r="F139" s="31"/>
      <c r="G139" s="45" t="s">
        <v>103</v>
      </c>
      <c r="H139" s="147">
        <v>101</v>
      </c>
      <c r="I139" s="91">
        <f>SUM(I140:I141)</f>
        <v>0</v>
      </c>
      <c r="J139" s="90">
        <f>SUM(J140:J141)</f>
        <v>0</v>
      </c>
      <c r="K139" s="91">
        <f>SUM(K140:K141)</f>
        <v>0</v>
      </c>
      <c r="L139" s="89">
        <f>SUM(L140:L141)</f>
        <v>0</v>
      </c>
    </row>
    <row r="140" spans="1:12" ht="14.25" customHeight="1">
      <c r="A140" s="48">
        <v>2</v>
      </c>
      <c r="B140" s="36">
        <v>7</v>
      </c>
      <c r="C140" s="48">
        <v>1</v>
      </c>
      <c r="D140" s="26">
        <v>1</v>
      </c>
      <c r="E140" s="41">
        <v>1</v>
      </c>
      <c r="F140" s="29">
        <v>1</v>
      </c>
      <c r="G140" s="47" t="s">
        <v>104</v>
      </c>
      <c r="H140" s="147">
        <v>102</v>
      </c>
      <c r="I140" s="79"/>
      <c r="J140" s="79"/>
      <c r="K140" s="79"/>
      <c r="L140" s="79"/>
    </row>
    <row r="141" spans="1:12" ht="14.25" customHeight="1">
      <c r="A141" s="26">
        <v>2</v>
      </c>
      <c r="B141" s="26">
        <v>7</v>
      </c>
      <c r="C141" s="27">
        <v>1</v>
      </c>
      <c r="D141" s="26">
        <v>1</v>
      </c>
      <c r="E141" s="37">
        <v>1</v>
      </c>
      <c r="F141" s="31">
        <v>2</v>
      </c>
      <c r="G141" s="45" t="s">
        <v>105</v>
      </c>
      <c r="H141" s="147">
        <v>103</v>
      </c>
      <c r="I141" s="80"/>
      <c r="J141" s="80"/>
      <c r="K141" s="80"/>
      <c r="L141" s="80"/>
    </row>
    <row r="142" spans="1:12" ht="25.5">
      <c r="A142" s="30">
        <v>2</v>
      </c>
      <c r="B142" s="34">
        <v>7</v>
      </c>
      <c r="C142" s="30">
        <v>2</v>
      </c>
      <c r="D142" s="34"/>
      <c r="E142" s="39"/>
      <c r="F142" s="54"/>
      <c r="G142" s="171" t="s">
        <v>47</v>
      </c>
      <c r="H142" s="147">
        <v>104</v>
      </c>
      <c r="I142" s="109">
        <f t="shared" ref="I142:L143" si="14">I143</f>
        <v>0</v>
      </c>
      <c r="J142" s="108">
        <f t="shared" si="14"/>
        <v>0</v>
      </c>
      <c r="K142" s="109">
        <f t="shared" si="14"/>
        <v>0</v>
      </c>
      <c r="L142" s="104">
        <f t="shared" si="14"/>
        <v>0</v>
      </c>
    </row>
    <row r="143" spans="1:12" ht="25.5">
      <c r="A143" s="27">
        <v>2</v>
      </c>
      <c r="B143" s="26">
        <v>7</v>
      </c>
      <c r="C143" s="27">
        <v>2</v>
      </c>
      <c r="D143" s="26">
        <v>1</v>
      </c>
      <c r="E143" s="37"/>
      <c r="F143" s="31"/>
      <c r="G143" s="45" t="s">
        <v>47</v>
      </c>
      <c r="H143" s="147">
        <v>105</v>
      </c>
      <c r="I143" s="91">
        <f>I144</f>
        <v>0</v>
      </c>
      <c r="J143" s="90">
        <f t="shared" si="14"/>
        <v>0</v>
      </c>
      <c r="K143" s="91">
        <f t="shared" si="14"/>
        <v>0</v>
      </c>
      <c r="L143" s="89">
        <f t="shared" si="14"/>
        <v>0</v>
      </c>
    </row>
    <row r="144" spans="1:12" ht="25.5">
      <c r="A144" s="27">
        <v>2</v>
      </c>
      <c r="B144" s="26">
        <v>7</v>
      </c>
      <c r="C144" s="27">
        <v>2</v>
      </c>
      <c r="D144" s="26">
        <v>1</v>
      </c>
      <c r="E144" s="37">
        <v>1</v>
      </c>
      <c r="F144" s="31"/>
      <c r="G144" s="45" t="s">
        <v>47</v>
      </c>
      <c r="H144" s="147">
        <v>106</v>
      </c>
      <c r="I144" s="91">
        <f>SUM(I145:I146)</f>
        <v>0</v>
      </c>
      <c r="J144" s="90">
        <f>SUM(J145:J146)</f>
        <v>0</v>
      </c>
      <c r="K144" s="91">
        <f>SUM(K145:K146)</f>
        <v>0</v>
      </c>
      <c r="L144" s="89">
        <f>SUM(L145:L146)</f>
        <v>0</v>
      </c>
    </row>
    <row r="145" spans="1:12" ht="12" customHeight="1">
      <c r="A145" s="27">
        <v>2</v>
      </c>
      <c r="B145" s="26">
        <v>7</v>
      </c>
      <c r="C145" s="27">
        <v>2</v>
      </c>
      <c r="D145" s="26">
        <v>1</v>
      </c>
      <c r="E145" s="37">
        <v>1</v>
      </c>
      <c r="F145" s="31">
        <v>1</v>
      </c>
      <c r="G145" s="45" t="s">
        <v>106</v>
      </c>
      <c r="H145" s="147">
        <v>107</v>
      </c>
      <c r="I145" s="80"/>
      <c r="J145" s="80"/>
      <c r="K145" s="80"/>
      <c r="L145" s="80"/>
    </row>
    <row r="146" spans="1:12" ht="15" customHeight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>
        <v>2</v>
      </c>
      <c r="G146" s="45" t="s">
        <v>107</v>
      </c>
      <c r="H146" s="147">
        <v>108</v>
      </c>
      <c r="I146" s="80"/>
      <c r="J146" s="80"/>
      <c r="K146" s="80"/>
      <c r="L146" s="80"/>
    </row>
    <row r="147" spans="1:12" ht="15" customHeight="1">
      <c r="A147" s="33">
        <v>2</v>
      </c>
      <c r="B147" s="35">
        <v>7</v>
      </c>
      <c r="C147" s="33">
        <v>2</v>
      </c>
      <c r="D147" s="35">
        <v>2</v>
      </c>
      <c r="E147" s="40"/>
      <c r="F147" s="53"/>
      <c r="G147" s="46" t="s">
        <v>215</v>
      </c>
      <c r="H147" s="238">
        <v>109</v>
      </c>
      <c r="I147" s="80"/>
      <c r="J147" s="209"/>
      <c r="K147" s="80"/>
      <c r="L147" s="81"/>
    </row>
    <row r="148" spans="1:12" ht="15" customHeight="1">
      <c r="A148" s="33">
        <v>2</v>
      </c>
      <c r="B148" s="35">
        <v>7</v>
      </c>
      <c r="C148" s="33">
        <v>2</v>
      </c>
      <c r="D148" s="35">
        <v>2</v>
      </c>
      <c r="E148" s="40">
        <v>1</v>
      </c>
      <c r="F148" s="53"/>
      <c r="G148" s="46" t="s">
        <v>215</v>
      </c>
      <c r="H148" s="238">
        <v>110</v>
      </c>
      <c r="I148" s="80"/>
      <c r="J148" s="209"/>
      <c r="K148" s="80"/>
      <c r="L148" s="81"/>
    </row>
    <row r="149" spans="1:12" ht="15" customHeight="1">
      <c r="A149" s="33">
        <v>2</v>
      </c>
      <c r="B149" s="35">
        <v>7</v>
      </c>
      <c r="C149" s="33">
        <v>2</v>
      </c>
      <c r="D149" s="35">
        <v>2</v>
      </c>
      <c r="E149" s="40">
        <v>1</v>
      </c>
      <c r="F149" s="53">
        <v>1</v>
      </c>
      <c r="G149" s="46" t="s">
        <v>215</v>
      </c>
      <c r="H149" s="238">
        <v>111</v>
      </c>
      <c r="I149" s="80"/>
      <c r="J149" s="209"/>
      <c r="K149" s="80"/>
      <c r="L149" s="81"/>
    </row>
    <row r="150" spans="1:12" ht="22.5">
      <c r="A150" s="27">
        <v>2</v>
      </c>
      <c r="B150" s="26">
        <v>7</v>
      </c>
      <c r="C150" s="27">
        <v>3</v>
      </c>
      <c r="D150" s="26"/>
      <c r="E150" s="37"/>
      <c r="F150" s="31"/>
      <c r="G150" s="168" t="s">
        <v>108</v>
      </c>
      <c r="H150" s="239" t="s">
        <v>373</v>
      </c>
      <c r="I150" s="91">
        <f>I151</f>
        <v>0</v>
      </c>
      <c r="J150" s="90">
        <f t="shared" ref="J150:L151" si="15">J151</f>
        <v>0</v>
      </c>
      <c r="K150" s="91">
        <f t="shared" si="15"/>
        <v>0</v>
      </c>
      <c r="L150" s="89">
        <f t="shared" si="15"/>
        <v>0</v>
      </c>
    </row>
    <row r="151" spans="1:12" ht="22.5">
      <c r="A151" s="30">
        <v>2</v>
      </c>
      <c r="B151" s="49">
        <v>7</v>
      </c>
      <c r="C151" s="58">
        <v>3</v>
      </c>
      <c r="D151" s="49">
        <v>1</v>
      </c>
      <c r="E151" s="50"/>
      <c r="F151" s="55"/>
      <c r="G151" s="51" t="s">
        <v>108</v>
      </c>
      <c r="H151" s="239" t="s">
        <v>374</v>
      </c>
      <c r="I151" s="107">
        <f>I152</f>
        <v>0</v>
      </c>
      <c r="J151" s="106">
        <f t="shared" si="15"/>
        <v>0</v>
      </c>
      <c r="K151" s="107">
        <f t="shared" si="15"/>
        <v>0</v>
      </c>
      <c r="L151" s="105">
        <f t="shared" si="15"/>
        <v>0</v>
      </c>
    </row>
    <row r="152" spans="1:12" ht="21.75">
      <c r="A152" s="27">
        <v>2</v>
      </c>
      <c r="B152" s="26">
        <v>7</v>
      </c>
      <c r="C152" s="27">
        <v>3</v>
      </c>
      <c r="D152" s="26">
        <v>1</v>
      </c>
      <c r="E152" s="37">
        <v>1</v>
      </c>
      <c r="F152" s="31"/>
      <c r="G152" s="45" t="s">
        <v>108</v>
      </c>
      <c r="H152" s="239" t="s">
        <v>375</v>
      </c>
      <c r="I152" s="91">
        <f>SUM(I153:I154)</f>
        <v>0</v>
      </c>
      <c r="J152" s="90">
        <f>SUM(J153:J154)</f>
        <v>0</v>
      </c>
      <c r="K152" s="91">
        <f>SUM(K153:K154)</f>
        <v>0</v>
      </c>
      <c r="L152" s="89">
        <f>SUM(L153:L154)</f>
        <v>0</v>
      </c>
    </row>
    <row r="153" spans="1:12" ht="21.75">
      <c r="A153" s="48">
        <v>2</v>
      </c>
      <c r="B153" s="36">
        <v>7</v>
      </c>
      <c r="C153" s="48">
        <v>3</v>
      </c>
      <c r="D153" s="36">
        <v>1</v>
      </c>
      <c r="E153" s="41">
        <v>1</v>
      </c>
      <c r="F153" s="29">
        <v>1</v>
      </c>
      <c r="G153" s="47" t="s">
        <v>109</v>
      </c>
      <c r="H153" s="239" t="s">
        <v>376</v>
      </c>
      <c r="I153" s="79"/>
      <c r="J153" s="79"/>
      <c r="K153" s="79"/>
      <c r="L153" s="79"/>
    </row>
    <row r="154" spans="1:12" ht="24.75" customHeight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>
        <v>2</v>
      </c>
      <c r="G154" s="45" t="s">
        <v>110</v>
      </c>
      <c r="H154" s="239" t="s">
        <v>377</v>
      </c>
      <c r="I154" s="80"/>
      <c r="J154" s="81"/>
      <c r="K154" s="81"/>
      <c r="L154" s="81"/>
    </row>
    <row r="155" spans="1:12" ht="24" customHeight="1">
      <c r="A155" s="33">
        <v>2</v>
      </c>
      <c r="B155" s="33">
        <v>8</v>
      </c>
      <c r="C155" s="35"/>
      <c r="D155" s="59"/>
      <c r="E155" s="57"/>
      <c r="F155" s="56"/>
      <c r="G155" s="52" t="s">
        <v>48</v>
      </c>
      <c r="H155" s="239" t="s">
        <v>378</v>
      </c>
      <c r="I155" s="88">
        <f>I156</f>
        <v>0</v>
      </c>
      <c r="J155" s="87">
        <f>J156</f>
        <v>0</v>
      </c>
      <c r="K155" s="88">
        <f>K156</f>
        <v>0</v>
      </c>
      <c r="L155" s="86">
        <f>L156</f>
        <v>0</v>
      </c>
    </row>
    <row r="156" spans="1:12" ht="23.25" customHeight="1">
      <c r="A156" s="30">
        <v>2</v>
      </c>
      <c r="B156" s="30">
        <v>8</v>
      </c>
      <c r="C156" s="30">
        <v>1</v>
      </c>
      <c r="D156" s="34"/>
      <c r="E156" s="39"/>
      <c r="F156" s="54"/>
      <c r="G156" s="167" t="s">
        <v>48</v>
      </c>
      <c r="H156" s="239" t="s">
        <v>379</v>
      </c>
      <c r="I156" s="88">
        <f>I157+I162</f>
        <v>0</v>
      </c>
      <c r="J156" s="87">
        <f>J157+J162</f>
        <v>0</v>
      </c>
      <c r="K156" s="88">
        <f>K157+K162</f>
        <v>0</v>
      </c>
      <c r="L156" s="86">
        <f>L157+L162</f>
        <v>0</v>
      </c>
    </row>
    <row r="157" spans="1:12" ht="21" customHeight="1">
      <c r="A157" s="27">
        <v>2</v>
      </c>
      <c r="B157" s="26">
        <v>8</v>
      </c>
      <c r="C157" s="45">
        <v>1</v>
      </c>
      <c r="D157" s="26">
        <v>1</v>
      </c>
      <c r="E157" s="37"/>
      <c r="F157" s="31"/>
      <c r="G157" s="168" t="s">
        <v>216</v>
      </c>
      <c r="H157" s="239" t="s">
        <v>380</v>
      </c>
      <c r="I157" s="91">
        <f>I158</f>
        <v>0</v>
      </c>
      <c r="J157" s="90">
        <f>J158</f>
        <v>0</v>
      </c>
      <c r="K157" s="91">
        <f>K158</f>
        <v>0</v>
      </c>
      <c r="L157" s="89">
        <f>L158</f>
        <v>0</v>
      </c>
    </row>
    <row r="158" spans="1:12" ht="24.75" customHeight="1">
      <c r="A158" s="27">
        <v>2</v>
      </c>
      <c r="B158" s="26">
        <v>8</v>
      </c>
      <c r="C158" s="47">
        <v>1</v>
      </c>
      <c r="D158" s="36">
        <v>1</v>
      </c>
      <c r="E158" s="41">
        <v>1</v>
      </c>
      <c r="F158" s="29"/>
      <c r="G158" s="168" t="s">
        <v>216</v>
      </c>
      <c r="H158" s="239" t="s">
        <v>381</v>
      </c>
      <c r="I158" s="88">
        <f>SUM(I159:I160)</f>
        <v>0</v>
      </c>
      <c r="J158" s="87">
        <f>SUM(J159:J160)</f>
        <v>0</v>
      </c>
      <c r="K158" s="88">
        <f>SUM(K159:K160)</f>
        <v>0</v>
      </c>
      <c r="L158" s="86">
        <f>SUM(L159:L160)</f>
        <v>0</v>
      </c>
    </row>
    <row r="159" spans="1:12" ht="20.25" customHeight="1">
      <c r="A159" s="26">
        <v>2</v>
      </c>
      <c r="B159" s="36">
        <v>8</v>
      </c>
      <c r="C159" s="45">
        <v>1</v>
      </c>
      <c r="D159" s="26">
        <v>1</v>
      </c>
      <c r="E159" s="37">
        <v>1</v>
      </c>
      <c r="F159" s="31">
        <v>1</v>
      </c>
      <c r="G159" s="45" t="s">
        <v>49</v>
      </c>
      <c r="H159" s="239" t="s">
        <v>382</v>
      </c>
      <c r="I159" s="80"/>
      <c r="J159" s="80"/>
      <c r="K159" s="80"/>
      <c r="L159" s="80"/>
    </row>
    <row r="160" spans="1:12" ht="25.5">
      <c r="A160" s="30">
        <v>2</v>
      </c>
      <c r="B160" s="49">
        <v>8</v>
      </c>
      <c r="C160" s="51">
        <v>1</v>
      </c>
      <c r="D160" s="49">
        <v>1</v>
      </c>
      <c r="E160" s="50">
        <v>1</v>
      </c>
      <c r="F160" s="55">
        <v>2</v>
      </c>
      <c r="G160" s="170" t="s">
        <v>217</v>
      </c>
      <c r="H160" s="239" t="s">
        <v>383</v>
      </c>
      <c r="I160" s="85"/>
      <c r="J160" s="85"/>
      <c r="K160" s="85"/>
      <c r="L160" s="85"/>
    </row>
    <row r="161" spans="1:12">
      <c r="A161" s="204">
        <v>2</v>
      </c>
      <c r="B161" s="211">
        <v>8</v>
      </c>
      <c r="C161" s="212">
        <v>1</v>
      </c>
      <c r="D161" s="211">
        <v>1</v>
      </c>
      <c r="E161" s="213">
        <v>1</v>
      </c>
      <c r="F161" s="214">
        <v>3</v>
      </c>
      <c r="G161" s="212" t="s">
        <v>218</v>
      </c>
      <c r="H161" s="238">
        <v>123</v>
      </c>
      <c r="I161" s="85"/>
      <c r="J161" s="210"/>
      <c r="K161" s="85"/>
      <c r="L161" s="84"/>
    </row>
    <row r="162" spans="1:12" ht="27.75" customHeight="1">
      <c r="A162" s="27">
        <v>2</v>
      </c>
      <c r="B162" s="26">
        <v>8</v>
      </c>
      <c r="C162" s="45">
        <v>1</v>
      </c>
      <c r="D162" s="26">
        <v>2</v>
      </c>
      <c r="E162" s="37"/>
      <c r="F162" s="31"/>
      <c r="G162" s="215" t="s">
        <v>219</v>
      </c>
      <c r="H162" s="147" t="s">
        <v>384</v>
      </c>
      <c r="I162" s="91">
        <f>I163</f>
        <v>0</v>
      </c>
      <c r="J162" s="90">
        <f t="shared" ref="J162:L163" si="16">J163</f>
        <v>0</v>
      </c>
      <c r="K162" s="91">
        <f t="shared" si="16"/>
        <v>0</v>
      </c>
      <c r="L162" s="89">
        <f t="shared" si="16"/>
        <v>0</v>
      </c>
    </row>
    <row r="163" spans="1:12" ht="25.5">
      <c r="A163" s="27">
        <v>2</v>
      </c>
      <c r="B163" s="26">
        <v>8</v>
      </c>
      <c r="C163" s="45">
        <v>1</v>
      </c>
      <c r="D163" s="26">
        <v>2</v>
      </c>
      <c r="E163" s="37">
        <v>1</v>
      </c>
      <c r="F163" s="31"/>
      <c r="G163" s="215" t="s">
        <v>220</v>
      </c>
      <c r="H163" s="147" t="s">
        <v>385</v>
      </c>
      <c r="I163" s="91">
        <f>I164</f>
        <v>0</v>
      </c>
      <c r="J163" s="90">
        <f t="shared" si="16"/>
        <v>0</v>
      </c>
      <c r="K163" s="91">
        <f t="shared" si="16"/>
        <v>0</v>
      </c>
      <c r="L163" s="89">
        <f t="shared" si="16"/>
        <v>0</v>
      </c>
    </row>
    <row r="164" spans="1:12" ht="25.5">
      <c r="A164" s="30">
        <v>2</v>
      </c>
      <c r="B164" s="34">
        <v>8</v>
      </c>
      <c r="C164" s="9">
        <v>1</v>
      </c>
      <c r="D164" s="34">
        <v>2</v>
      </c>
      <c r="E164" s="39">
        <v>1</v>
      </c>
      <c r="F164" s="54">
        <v>1</v>
      </c>
      <c r="G164" s="215" t="s">
        <v>220</v>
      </c>
      <c r="H164" s="147" t="s">
        <v>386</v>
      </c>
      <c r="I164" s="93"/>
      <c r="J164" s="81"/>
      <c r="K164" s="81"/>
      <c r="L164" s="81"/>
    </row>
    <row r="165" spans="1:12" ht="39.75" customHeight="1">
      <c r="A165" s="33">
        <v>2</v>
      </c>
      <c r="B165" s="35">
        <v>9</v>
      </c>
      <c r="C165" s="46"/>
      <c r="D165" s="35"/>
      <c r="E165" s="40"/>
      <c r="F165" s="53"/>
      <c r="G165" s="46" t="s">
        <v>155</v>
      </c>
      <c r="H165" s="147" t="s">
        <v>387</v>
      </c>
      <c r="I165" s="91">
        <f>I166+I170</f>
        <v>0</v>
      </c>
      <c r="J165" s="90">
        <f>J166+J170</f>
        <v>0</v>
      </c>
      <c r="K165" s="91">
        <f>K166+K170</f>
        <v>0</v>
      </c>
      <c r="L165" s="89">
        <f>L166+L170</f>
        <v>0</v>
      </c>
    </row>
    <row r="166" spans="1:12" s="9" customFormat="1" ht="39" customHeight="1">
      <c r="A166" s="27">
        <v>2</v>
      </c>
      <c r="B166" s="26">
        <v>9</v>
      </c>
      <c r="C166" s="45">
        <v>1</v>
      </c>
      <c r="D166" s="26"/>
      <c r="E166" s="37"/>
      <c r="F166" s="31"/>
      <c r="G166" s="168" t="s">
        <v>156</v>
      </c>
      <c r="H166" s="147" t="s">
        <v>388</v>
      </c>
      <c r="I166" s="91">
        <f>I167</f>
        <v>0</v>
      </c>
      <c r="J166" s="90">
        <f t="shared" ref="J166:L168" si="17">J167</f>
        <v>0</v>
      </c>
      <c r="K166" s="91">
        <f t="shared" si="17"/>
        <v>0</v>
      </c>
      <c r="L166" s="89">
        <f t="shared" si="17"/>
        <v>0</v>
      </c>
    </row>
    <row r="167" spans="1:12" ht="42.75" customHeight="1">
      <c r="A167" s="48">
        <v>2</v>
      </c>
      <c r="B167" s="36">
        <v>9</v>
      </c>
      <c r="C167" s="47">
        <v>1</v>
      </c>
      <c r="D167" s="36">
        <v>1</v>
      </c>
      <c r="E167" s="41"/>
      <c r="F167" s="29"/>
      <c r="G167" s="47" t="s">
        <v>221</v>
      </c>
      <c r="H167" s="147" t="s">
        <v>389</v>
      </c>
      <c r="I167" s="88">
        <f>I168</f>
        <v>0</v>
      </c>
      <c r="J167" s="87">
        <f t="shared" si="17"/>
        <v>0</v>
      </c>
      <c r="K167" s="88">
        <f t="shared" si="17"/>
        <v>0</v>
      </c>
      <c r="L167" s="86">
        <f t="shared" si="17"/>
        <v>0</v>
      </c>
    </row>
    <row r="168" spans="1:12" ht="38.25" customHeight="1">
      <c r="A168" s="27">
        <v>2</v>
      </c>
      <c r="B168" s="26">
        <v>9</v>
      </c>
      <c r="C168" s="27">
        <v>1</v>
      </c>
      <c r="D168" s="26">
        <v>1</v>
      </c>
      <c r="E168" s="37">
        <v>1</v>
      </c>
      <c r="F168" s="31"/>
      <c r="G168" s="47" t="s">
        <v>221</v>
      </c>
      <c r="H168" s="147" t="s">
        <v>390</v>
      </c>
      <c r="I168" s="91">
        <f>I169</f>
        <v>0</v>
      </c>
      <c r="J168" s="90">
        <f t="shared" si="17"/>
        <v>0</v>
      </c>
      <c r="K168" s="91">
        <f t="shared" si="17"/>
        <v>0</v>
      </c>
      <c r="L168" s="89">
        <f t="shared" si="17"/>
        <v>0</v>
      </c>
    </row>
    <row r="169" spans="1:12" ht="38.25" customHeight="1">
      <c r="A169" s="48">
        <v>2</v>
      </c>
      <c r="B169" s="36">
        <v>9</v>
      </c>
      <c r="C169" s="36">
        <v>1</v>
      </c>
      <c r="D169" s="36">
        <v>1</v>
      </c>
      <c r="E169" s="41">
        <v>1</v>
      </c>
      <c r="F169" s="29">
        <v>1</v>
      </c>
      <c r="G169" s="47" t="s">
        <v>221</v>
      </c>
      <c r="H169" s="147" t="s">
        <v>391</v>
      </c>
      <c r="I169" s="79"/>
      <c r="J169" s="79"/>
      <c r="K169" s="79"/>
      <c r="L169" s="79"/>
    </row>
    <row r="170" spans="1:12" ht="41.25" customHeight="1">
      <c r="A170" s="27">
        <v>2</v>
      </c>
      <c r="B170" s="26">
        <v>9</v>
      </c>
      <c r="C170" s="26">
        <v>2</v>
      </c>
      <c r="D170" s="26"/>
      <c r="E170" s="37"/>
      <c r="F170" s="31"/>
      <c r="G170" s="168" t="s">
        <v>222</v>
      </c>
      <c r="H170" s="147" t="s">
        <v>392</v>
      </c>
      <c r="I170" s="91">
        <f>SUM(I171+I176)</f>
        <v>0</v>
      </c>
      <c r="J170" s="90">
        <f>SUM(J171+J176)</f>
        <v>0</v>
      </c>
      <c r="K170" s="91">
        <f>SUM(K171+K176)</f>
        <v>0</v>
      </c>
      <c r="L170" s="89">
        <f>SUM(L171+L176)</f>
        <v>0</v>
      </c>
    </row>
    <row r="171" spans="1:12" ht="44.25" customHeight="1">
      <c r="A171" s="27">
        <v>2</v>
      </c>
      <c r="B171" s="26">
        <v>9</v>
      </c>
      <c r="C171" s="26">
        <v>2</v>
      </c>
      <c r="D171" s="36">
        <v>1</v>
      </c>
      <c r="E171" s="41"/>
      <c r="F171" s="29"/>
      <c r="G171" s="167" t="s">
        <v>223</v>
      </c>
      <c r="H171" s="147" t="s">
        <v>393</v>
      </c>
      <c r="I171" s="88">
        <f>I172</f>
        <v>0</v>
      </c>
      <c r="J171" s="87">
        <f>J172</f>
        <v>0</v>
      </c>
      <c r="K171" s="88">
        <f>K172</f>
        <v>0</v>
      </c>
      <c r="L171" s="86">
        <f>L172</f>
        <v>0</v>
      </c>
    </row>
    <row r="172" spans="1:12" ht="40.5" customHeight="1">
      <c r="A172" s="48">
        <v>2</v>
      </c>
      <c r="B172" s="36">
        <v>9</v>
      </c>
      <c r="C172" s="36">
        <v>2</v>
      </c>
      <c r="D172" s="26">
        <v>1</v>
      </c>
      <c r="E172" s="37">
        <v>1</v>
      </c>
      <c r="F172" s="31"/>
      <c r="G172" s="167" t="s">
        <v>223</v>
      </c>
      <c r="H172" s="147" t="s">
        <v>394</v>
      </c>
      <c r="I172" s="91">
        <f>SUM(I173:I175)</f>
        <v>0</v>
      </c>
      <c r="J172" s="90">
        <f>SUM(J173:J175)</f>
        <v>0</v>
      </c>
      <c r="K172" s="91">
        <f>SUM(K173:K175)</f>
        <v>0</v>
      </c>
      <c r="L172" s="89">
        <f>SUM(L173:L175)</f>
        <v>0</v>
      </c>
    </row>
    <row r="173" spans="1:12" ht="53.25" customHeight="1">
      <c r="A173" s="30">
        <v>2</v>
      </c>
      <c r="B173" s="49">
        <v>9</v>
      </c>
      <c r="C173" s="49">
        <v>2</v>
      </c>
      <c r="D173" s="49">
        <v>1</v>
      </c>
      <c r="E173" s="50">
        <v>1</v>
      </c>
      <c r="F173" s="55">
        <v>1</v>
      </c>
      <c r="G173" s="167" t="s">
        <v>224</v>
      </c>
      <c r="H173" s="147" t="s">
        <v>395</v>
      </c>
      <c r="I173" s="85"/>
      <c r="J173" s="78"/>
      <c r="K173" s="78"/>
      <c r="L173" s="78"/>
    </row>
    <row r="174" spans="1:12" ht="51.75" customHeight="1">
      <c r="A174" s="27">
        <v>2</v>
      </c>
      <c r="B174" s="26">
        <v>9</v>
      </c>
      <c r="C174" s="26">
        <v>2</v>
      </c>
      <c r="D174" s="26">
        <v>1</v>
      </c>
      <c r="E174" s="37">
        <v>1</v>
      </c>
      <c r="F174" s="31">
        <v>2</v>
      </c>
      <c r="G174" s="167" t="s">
        <v>225</v>
      </c>
      <c r="H174" s="147" t="s">
        <v>396</v>
      </c>
      <c r="I174" s="80"/>
      <c r="J174" s="92"/>
      <c r="K174" s="92"/>
      <c r="L174" s="92"/>
    </row>
    <row r="175" spans="1:12" ht="54.75" customHeight="1">
      <c r="A175" s="27">
        <v>2</v>
      </c>
      <c r="B175" s="26">
        <v>9</v>
      </c>
      <c r="C175" s="26">
        <v>2</v>
      </c>
      <c r="D175" s="26">
        <v>1</v>
      </c>
      <c r="E175" s="37">
        <v>1</v>
      </c>
      <c r="F175" s="31">
        <v>3</v>
      </c>
      <c r="G175" s="167" t="s">
        <v>226</v>
      </c>
      <c r="H175" s="147" t="s">
        <v>397</v>
      </c>
      <c r="I175" s="80"/>
      <c r="J175" s="80"/>
      <c r="K175" s="80"/>
      <c r="L175" s="80"/>
    </row>
    <row r="176" spans="1:12" ht="57" customHeight="1">
      <c r="A176" s="58">
        <v>2</v>
      </c>
      <c r="B176" s="49">
        <v>9</v>
      </c>
      <c r="C176" s="49">
        <v>2</v>
      </c>
      <c r="D176" s="49">
        <v>2</v>
      </c>
      <c r="E176" s="50"/>
      <c r="F176" s="55"/>
      <c r="G176" s="215" t="s">
        <v>227</v>
      </c>
      <c r="H176" s="147" t="s">
        <v>398</v>
      </c>
      <c r="I176" s="91">
        <f>I177</f>
        <v>0</v>
      </c>
      <c r="J176" s="90">
        <f>J177</f>
        <v>0</v>
      </c>
      <c r="K176" s="91">
        <f>K177</f>
        <v>0</v>
      </c>
      <c r="L176" s="89">
        <f>L177</f>
        <v>0</v>
      </c>
    </row>
    <row r="177" spans="1:12" ht="43.5" customHeight="1">
      <c r="A177" s="27">
        <v>2</v>
      </c>
      <c r="B177" s="26">
        <v>9</v>
      </c>
      <c r="C177" s="26">
        <v>2</v>
      </c>
      <c r="D177" s="26">
        <v>2</v>
      </c>
      <c r="E177" s="37">
        <v>1</v>
      </c>
      <c r="F177" s="31"/>
      <c r="G177" s="167" t="s">
        <v>228</v>
      </c>
      <c r="H177" s="147" t="s">
        <v>399</v>
      </c>
      <c r="I177" s="88">
        <f>SUM(I178:I181)-I179</f>
        <v>0</v>
      </c>
      <c r="J177" s="87">
        <f>SUM(J178:J181)-J179</f>
        <v>0</v>
      </c>
      <c r="K177" s="88">
        <f>SUM(K178:K181)-K179</f>
        <v>0</v>
      </c>
      <c r="L177" s="86">
        <f>SUM(L178:L181)-L179</f>
        <v>0</v>
      </c>
    </row>
    <row r="178" spans="1:12" ht="54.75" customHeight="1">
      <c r="A178" s="27">
        <v>2</v>
      </c>
      <c r="B178" s="26">
        <v>9</v>
      </c>
      <c r="C178" s="26">
        <v>2</v>
      </c>
      <c r="D178" s="26">
        <v>2</v>
      </c>
      <c r="E178" s="26">
        <v>1</v>
      </c>
      <c r="F178" s="31">
        <v>1</v>
      </c>
      <c r="G178" s="216" t="s">
        <v>229</v>
      </c>
      <c r="H178" s="147" t="s">
        <v>400</v>
      </c>
      <c r="I178" s="80"/>
      <c r="J178" s="78"/>
      <c r="K178" s="78"/>
      <c r="L178" s="78"/>
    </row>
    <row r="179" spans="1:12" ht="12" customHeight="1">
      <c r="A179" s="330">
        <v>1</v>
      </c>
      <c r="B179" s="331"/>
      <c r="C179" s="331"/>
      <c r="D179" s="331"/>
      <c r="E179" s="331"/>
      <c r="F179" s="332"/>
      <c r="G179" s="154">
        <v>2</v>
      </c>
      <c r="H179" s="154">
        <v>3</v>
      </c>
      <c r="I179" s="155">
        <v>4</v>
      </c>
      <c r="J179" s="163">
        <v>5</v>
      </c>
      <c r="K179" s="163">
        <v>6</v>
      </c>
      <c r="L179" s="163">
        <v>7</v>
      </c>
    </row>
    <row r="180" spans="1:12" ht="54" customHeight="1">
      <c r="A180" s="34">
        <v>2</v>
      </c>
      <c r="B180" s="9">
        <v>9</v>
      </c>
      <c r="C180" s="34">
        <v>2</v>
      </c>
      <c r="D180" s="39">
        <v>2</v>
      </c>
      <c r="E180" s="39">
        <v>1</v>
      </c>
      <c r="F180" s="54">
        <v>2</v>
      </c>
      <c r="G180" s="171" t="s">
        <v>230</v>
      </c>
      <c r="H180" s="240" t="s">
        <v>401</v>
      </c>
      <c r="I180" s="78"/>
      <c r="J180" s="81"/>
      <c r="K180" s="81"/>
      <c r="L180" s="81"/>
    </row>
    <row r="181" spans="1:12" ht="54" customHeight="1">
      <c r="A181" s="26">
        <v>2</v>
      </c>
      <c r="B181" s="51">
        <v>9</v>
      </c>
      <c r="C181" s="49">
        <v>2</v>
      </c>
      <c r="D181" s="50">
        <v>2</v>
      </c>
      <c r="E181" s="50">
        <v>1</v>
      </c>
      <c r="F181" s="55">
        <v>3</v>
      </c>
      <c r="G181" s="217" t="s">
        <v>231</v>
      </c>
      <c r="H181" s="145" t="s">
        <v>402</v>
      </c>
      <c r="I181" s="92"/>
      <c r="J181" s="92"/>
      <c r="K181" s="92"/>
      <c r="L181" s="92"/>
    </row>
    <row r="182" spans="1:12" ht="58.5" customHeight="1">
      <c r="A182" s="35">
        <v>3</v>
      </c>
      <c r="B182" s="46"/>
      <c r="C182" s="35"/>
      <c r="D182" s="40"/>
      <c r="E182" s="40"/>
      <c r="F182" s="53"/>
      <c r="G182" s="102" t="s">
        <v>54</v>
      </c>
      <c r="H182" s="240" t="s">
        <v>403</v>
      </c>
      <c r="I182" s="74">
        <f>SUM(I183+I238+I311)</f>
        <v>0</v>
      </c>
      <c r="J182" s="94">
        <f>SUM(J183+J238+J311)</f>
        <v>0</v>
      </c>
      <c r="K182" s="75">
        <f>SUM(K183+K238+K311)</f>
        <v>0</v>
      </c>
      <c r="L182" s="74">
        <f>SUM(L183+L238+L311)</f>
        <v>0</v>
      </c>
    </row>
    <row r="183" spans="1:12" ht="34.5" customHeight="1">
      <c r="A183" s="33">
        <v>3</v>
      </c>
      <c r="B183" s="35">
        <v>1</v>
      </c>
      <c r="C183" s="59"/>
      <c r="D183" s="57"/>
      <c r="E183" s="57"/>
      <c r="F183" s="56"/>
      <c r="G183" s="103" t="s">
        <v>55</v>
      </c>
      <c r="H183" s="145" t="s">
        <v>404</v>
      </c>
      <c r="I183" s="89">
        <f>SUM(I184+I206+I214+I228+I232)</f>
        <v>0</v>
      </c>
      <c r="J183" s="86">
        <f>SUM(J184+J206+J214+J228+J232)</f>
        <v>0</v>
      </c>
      <c r="K183" s="86">
        <f>SUM(K184+K206+K214+K228+K232)</f>
        <v>0</v>
      </c>
      <c r="L183" s="86">
        <f>SUM(L184+L206+L214+L228+L232)</f>
        <v>0</v>
      </c>
    </row>
    <row r="184" spans="1:12" ht="30.75" customHeight="1">
      <c r="A184" s="36">
        <v>3</v>
      </c>
      <c r="B184" s="47">
        <v>1</v>
      </c>
      <c r="C184" s="36">
        <v>1</v>
      </c>
      <c r="D184" s="41"/>
      <c r="E184" s="41"/>
      <c r="F184" s="63"/>
      <c r="G184" s="172" t="s">
        <v>56</v>
      </c>
      <c r="H184" s="240" t="s">
        <v>405</v>
      </c>
      <c r="I184" s="86">
        <f>SUM(I185+I188+I193+I198+I203)</f>
        <v>0</v>
      </c>
      <c r="J184" s="90">
        <f>SUM(J185+J188+J193+J198+J203)</f>
        <v>0</v>
      </c>
      <c r="K184" s="91">
        <f>SUM(K185+K188+K193+K198+K203)</f>
        <v>0</v>
      </c>
      <c r="L184" s="89">
        <f>SUM(L185+L188+L193+L198+L203)</f>
        <v>0</v>
      </c>
    </row>
    <row r="185" spans="1:12" ht="21.75" customHeight="1">
      <c r="A185" s="26">
        <v>3</v>
      </c>
      <c r="B185" s="45">
        <v>1</v>
      </c>
      <c r="C185" s="26">
        <v>1</v>
      </c>
      <c r="D185" s="37">
        <v>1</v>
      </c>
      <c r="E185" s="37"/>
      <c r="F185" s="66"/>
      <c r="G185" s="26" t="s">
        <v>232</v>
      </c>
      <c r="H185" s="145" t="s">
        <v>406</v>
      </c>
      <c r="I185" s="89">
        <f t="shared" ref="I185:L186" si="18">I186</f>
        <v>0</v>
      </c>
      <c r="J185" s="87">
        <f t="shared" si="18"/>
        <v>0</v>
      </c>
      <c r="K185" s="88">
        <f t="shared" si="18"/>
        <v>0</v>
      </c>
      <c r="L185" s="86">
        <f t="shared" si="18"/>
        <v>0</v>
      </c>
    </row>
    <row r="186" spans="1:12" ht="23.25" customHeight="1">
      <c r="A186" s="26">
        <v>3</v>
      </c>
      <c r="B186" s="45">
        <v>1</v>
      </c>
      <c r="C186" s="26">
        <v>1</v>
      </c>
      <c r="D186" s="37">
        <v>1</v>
      </c>
      <c r="E186" s="37">
        <v>1</v>
      </c>
      <c r="F186" s="25"/>
      <c r="G186" s="26" t="s">
        <v>232</v>
      </c>
      <c r="H186" s="240" t="s">
        <v>407</v>
      </c>
      <c r="I186" s="86">
        <f t="shared" si="18"/>
        <v>0</v>
      </c>
      <c r="J186" s="89">
        <f t="shared" si="18"/>
        <v>0</v>
      </c>
      <c r="K186" s="89">
        <f t="shared" si="18"/>
        <v>0</v>
      </c>
      <c r="L186" s="89">
        <f t="shared" si="18"/>
        <v>0</v>
      </c>
    </row>
    <row r="187" spans="1:12" ht="21.75" customHeight="1">
      <c r="A187" s="26">
        <v>3</v>
      </c>
      <c r="B187" s="45">
        <v>1</v>
      </c>
      <c r="C187" s="26">
        <v>1</v>
      </c>
      <c r="D187" s="37">
        <v>1</v>
      </c>
      <c r="E187" s="37">
        <v>1</v>
      </c>
      <c r="F187" s="25">
        <v>1</v>
      </c>
      <c r="G187" s="26" t="s">
        <v>232</v>
      </c>
      <c r="H187" s="145" t="s">
        <v>408</v>
      </c>
      <c r="I187" s="81"/>
      <c r="J187" s="81"/>
      <c r="K187" s="81"/>
      <c r="L187" s="81"/>
    </row>
    <row r="188" spans="1:12" ht="25.5" customHeight="1">
      <c r="A188" s="36">
        <v>3</v>
      </c>
      <c r="B188" s="41">
        <v>1</v>
      </c>
      <c r="C188" s="41">
        <v>1</v>
      </c>
      <c r="D188" s="41">
        <v>2</v>
      </c>
      <c r="E188" s="41"/>
      <c r="F188" s="29"/>
      <c r="G188" s="47" t="s">
        <v>233</v>
      </c>
      <c r="H188" s="240" t="s">
        <v>409</v>
      </c>
      <c r="I188" s="86">
        <f>I189</f>
        <v>0</v>
      </c>
      <c r="J188" s="87">
        <f>J189</f>
        <v>0</v>
      </c>
      <c r="K188" s="88">
        <f>K189</f>
        <v>0</v>
      </c>
      <c r="L188" s="86">
        <f>L189</f>
        <v>0</v>
      </c>
    </row>
    <row r="189" spans="1:12" ht="24" customHeight="1">
      <c r="A189" s="26">
        <v>3</v>
      </c>
      <c r="B189" s="37">
        <v>1</v>
      </c>
      <c r="C189" s="37">
        <v>1</v>
      </c>
      <c r="D189" s="37">
        <v>2</v>
      </c>
      <c r="E189" s="37">
        <v>1</v>
      </c>
      <c r="F189" s="31"/>
      <c r="G189" s="47" t="s">
        <v>233</v>
      </c>
      <c r="H189" s="145" t="s">
        <v>410</v>
      </c>
      <c r="I189" s="89">
        <f>SUM(I190:I192)</f>
        <v>0</v>
      </c>
      <c r="J189" s="90">
        <f>SUM(J190:J192)</f>
        <v>0</v>
      </c>
      <c r="K189" s="91">
        <f>SUM(K190:K192)</f>
        <v>0</v>
      </c>
      <c r="L189" s="89">
        <f>SUM(L190:L192)</f>
        <v>0</v>
      </c>
    </row>
    <row r="190" spans="1:12" ht="23.25" customHeight="1">
      <c r="A190" s="36">
        <v>3</v>
      </c>
      <c r="B190" s="41">
        <v>1</v>
      </c>
      <c r="C190" s="41">
        <v>1</v>
      </c>
      <c r="D190" s="41">
        <v>2</v>
      </c>
      <c r="E190" s="41">
        <v>1</v>
      </c>
      <c r="F190" s="29">
        <v>1</v>
      </c>
      <c r="G190" s="47" t="s">
        <v>234</v>
      </c>
      <c r="H190" s="240" t="s">
        <v>411</v>
      </c>
      <c r="I190" s="78"/>
      <c r="J190" s="78"/>
      <c r="K190" s="78"/>
      <c r="L190" s="92"/>
    </row>
    <row r="191" spans="1:12" ht="25.5" customHeight="1">
      <c r="A191" s="26">
        <v>3</v>
      </c>
      <c r="B191" s="37">
        <v>1</v>
      </c>
      <c r="C191" s="37">
        <v>1</v>
      </c>
      <c r="D191" s="37">
        <v>2</v>
      </c>
      <c r="E191" s="37">
        <v>1</v>
      </c>
      <c r="F191" s="31">
        <v>2</v>
      </c>
      <c r="G191" s="45" t="s">
        <v>235</v>
      </c>
      <c r="H191" s="145" t="s">
        <v>412</v>
      </c>
      <c r="I191" s="81"/>
      <c r="J191" s="81"/>
      <c r="K191" s="81"/>
      <c r="L191" s="81"/>
    </row>
    <row r="192" spans="1:12" ht="25.5" customHeight="1">
      <c r="A192" s="36">
        <v>3</v>
      </c>
      <c r="B192" s="41">
        <v>1</v>
      </c>
      <c r="C192" s="41">
        <v>1</v>
      </c>
      <c r="D192" s="41">
        <v>2</v>
      </c>
      <c r="E192" s="41">
        <v>1</v>
      </c>
      <c r="F192" s="29">
        <v>3</v>
      </c>
      <c r="G192" s="167" t="s">
        <v>236</v>
      </c>
      <c r="H192" s="240" t="s">
        <v>413</v>
      </c>
      <c r="I192" s="78"/>
      <c r="J192" s="78"/>
      <c r="K192" s="78"/>
      <c r="L192" s="92"/>
    </row>
    <row r="193" spans="1:12" ht="21" customHeight="1">
      <c r="A193" s="26">
        <v>3</v>
      </c>
      <c r="B193" s="37">
        <v>1</v>
      </c>
      <c r="C193" s="37">
        <v>1</v>
      </c>
      <c r="D193" s="37">
        <v>3</v>
      </c>
      <c r="E193" s="37"/>
      <c r="F193" s="31"/>
      <c r="G193" s="45" t="s">
        <v>237</v>
      </c>
      <c r="H193" s="145" t="s">
        <v>414</v>
      </c>
      <c r="I193" s="89">
        <f>I194</f>
        <v>0</v>
      </c>
      <c r="J193" s="90">
        <f>J194</f>
        <v>0</v>
      </c>
      <c r="K193" s="91">
        <f>K194</f>
        <v>0</v>
      </c>
      <c r="L193" s="89">
        <f>L194</f>
        <v>0</v>
      </c>
    </row>
    <row r="194" spans="1:12" ht="21.75" customHeight="1">
      <c r="A194" s="26">
        <v>3</v>
      </c>
      <c r="B194" s="37">
        <v>1</v>
      </c>
      <c r="C194" s="37">
        <v>1</v>
      </c>
      <c r="D194" s="37">
        <v>3</v>
      </c>
      <c r="E194" s="37">
        <v>1</v>
      </c>
      <c r="F194" s="31"/>
      <c r="G194" s="45" t="s">
        <v>237</v>
      </c>
      <c r="H194" s="240" t="s">
        <v>415</v>
      </c>
      <c r="I194" s="89">
        <f>SUM(I195:I197)</f>
        <v>0</v>
      </c>
      <c r="J194" s="89">
        <f>SUM(J195:J197)</f>
        <v>0</v>
      </c>
      <c r="K194" s="89">
        <f>SUM(K195:K197)</f>
        <v>0</v>
      </c>
      <c r="L194" s="89">
        <f>SUM(L195:L197)</f>
        <v>0</v>
      </c>
    </row>
    <row r="195" spans="1:12" ht="22.5" customHeight="1">
      <c r="A195" s="26">
        <v>3</v>
      </c>
      <c r="B195" s="37">
        <v>1</v>
      </c>
      <c r="C195" s="37">
        <v>1</v>
      </c>
      <c r="D195" s="37">
        <v>3</v>
      </c>
      <c r="E195" s="37">
        <v>1</v>
      </c>
      <c r="F195" s="31">
        <v>1</v>
      </c>
      <c r="G195" s="45" t="s">
        <v>238</v>
      </c>
      <c r="H195" s="145" t="s">
        <v>416</v>
      </c>
      <c r="I195" s="81"/>
      <c r="J195" s="81"/>
      <c r="K195" s="81"/>
      <c r="L195" s="92"/>
    </row>
    <row r="196" spans="1:12" ht="25.5" customHeight="1">
      <c r="A196" s="26">
        <v>3</v>
      </c>
      <c r="B196" s="37">
        <v>1</v>
      </c>
      <c r="C196" s="37">
        <v>1</v>
      </c>
      <c r="D196" s="37">
        <v>3</v>
      </c>
      <c r="E196" s="37">
        <v>1</v>
      </c>
      <c r="F196" s="31">
        <v>2</v>
      </c>
      <c r="G196" s="45" t="s">
        <v>239</v>
      </c>
      <c r="H196" s="240" t="s">
        <v>417</v>
      </c>
      <c r="I196" s="78"/>
      <c r="J196" s="81"/>
      <c r="K196" s="81"/>
      <c r="L196" s="81"/>
    </row>
    <row r="197" spans="1:12" ht="24.75" customHeight="1">
      <c r="A197" s="26">
        <v>3</v>
      </c>
      <c r="B197" s="37">
        <v>1</v>
      </c>
      <c r="C197" s="37">
        <v>1</v>
      </c>
      <c r="D197" s="37">
        <v>3</v>
      </c>
      <c r="E197" s="37">
        <v>1</v>
      </c>
      <c r="F197" s="31">
        <v>3</v>
      </c>
      <c r="G197" s="26" t="s">
        <v>240</v>
      </c>
      <c r="H197" s="145" t="s">
        <v>418</v>
      </c>
      <c r="I197" s="78"/>
      <c r="J197" s="81"/>
      <c r="K197" s="81"/>
      <c r="L197" s="81"/>
    </row>
    <row r="198" spans="1:12" ht="28.5" customHeight="1">
      <c r="A198" s="34">
        <v>3</v>
      </c>
      <c r="B198" s="39">
        <v>1</v>
      </c>
      <c r="C198" s="39">
        <v>1</v>
      </c>
      <c r="D198" s="39">
        <v>4</v>
      </c>
      <c r="E198" s="39"/>
      <c r="F198" s="54"/>
      <c r="G198" s="171" t="s">
        <v>241</v>
      </c>
      <c r="H198" s="240" t="s">
        <v>419</v>
      </c>
      <c r="I198" s="89">
        <f>I199</f>
        <v>0</v>
      </c>
      <c r="J198" s="108">
        <f>J199</f>
        <v>0</v>
      </c>
      <c r="K198" s="109">
        <f>K199</f>
        <v>0</v>
      </c>
      <c r="L198" s="104">
        <f>L199</f>
        <v>0</v>
      </c>
    </row>
    <row r="199" spans="1:12" ht="29.25" customHeight="1">
      <c r="A199" s="26">
        <v>3</v>
      </c>
      <c r="B199" s="37">
        <v>1</v>
      </c>
      <c r="C199" s="37">
        <v>1</v>
      </c>
      <c r="D199" s="37">
        <v>4</v>
      </c>
      <c r="E199" s="37">
        <v>1</v>
      </c>
      <c r="F199" s="31"/>
      <c r="G199" s="171" t="s">
        <v>241</v>
      </c>
      <c r="H199" s="145" t="s">
        <v>420</v>
      </c>
      <c r="I199" s="86">
        <f>SUM(I200:I202)</f>
        <v>0</v>
      </c>
      <c r="J199" s="90">
        <f>SUM(J200:J202)</f>
        <v>0</v>
      </c>
      <c r="K199" s="91">
        <f>SUM(K200:K202)</f>
        <v>0</v>
      </c>
      <c r="L199" s="89">
        <f>SUM(L200:L202)</f>
        <v>0</v>
      </c>
    </row>
    <row r="200" spans="1:12" ht="23.25" customHeight="1">
      <c r="A200" s="26">
        <v>3</v>
      </c>
      <c r="B200" s="37">
        <v>1</v>
      </c>
      <c r="C200" s="37">
        <v>1</v>
      </c>
      <c r="D200" s="37">
        <v>4</v>
      </c>
      <c r="E200" s="37">
        <v>1</v>
      </c>
      <c r="F200" s="31">
        <v>1</v>
      </c>
      <c r="G200" s="168" t="s">
        <v>242</v>
      </c>
      <c r="H200" s="240" t="s">
        <v>421</v>
      </c>
      <c r="I200" s="81"/>
      <c r="J200" s="81"/>
      <c r="K200" s="81"/>
      <c r="L200" s="92"/>
    </row>
    <row r="201" spans="1:12" ht="21" customHeight="1">
      <c r="A201" s="36">
        <v>3</v>
      </c>
      <c r="B201" s="41">
        <v>1</v>
      </c>
      <c r="C201" s="41">
        <v>1</v>
      </c>
      <c r="D201" s="41">
        <v>4</v>
      </c>
      <c r="E201" s="41">
        <v>1</v>
      </c>
      <c r="F201" s="29">
        <v>2</v>
      </c>
      <c r="G201" s="47" t="s">
        <v>243</v>
      </c>
      <c r="H201" s="145" t="s">
        <v>422</v>
      </c>
      <c r="I201" s="78"/>
      <c r="J201" s="78"/>
      <c r="K201" s="78"/>
      <c r="L201" s="81"/>
    </row>
    <row r="202" spans="1:12" ht="21.75" customHeight="1">
      <c r="A202" s="26">
        <v>3</v>
      </c>
      <c r="B202" s="50">
        <v>1</v>
      </c>
      <c r="C202" s="50">
        <v>1</v>
      </c>
      <c r="D202" s="50">
        <v>4</v>
      </c>
      <c r="E202" s="50">
        <v>1</v>
      </c>
      <c r="F202" s="55">
        <v>3</v>
      </c>
      <c r="G202" s="50" t="s">
        <v>244</v>
      </c>
      <c r="H202" s="240" t="s">
        <v>423</v>
      </c>
      <c r="I202" s="92"/>
      <c r="J202" s="92"/>
      <c r="K202" s="92"/>
      <c r="L202" s="92"/>
    </row>
    <row r="203" spans="1:12" ht="33" customHeight="1">
      <c r="A203" s="26">
        <v>3</v>
      </c>
      <c r="B203" s="37">
        <v>1</v>
      </c>
      <c r="C203" s="37">
        <v>1</v>
      </c>
      <c r="D203" s="37">
        <v>5</v>
      </c>
      <c r="E203" s="37"/>
      <c r="F203" s="31"/>
      <c r="G203" s="45" t="s">
        <v>245</v>
      </c>
      <c r="H203" s="145" t="s">
        <v>424</v>
      </c>
      <c r="I203" s="89">
        <f t="shared" ref="I203:L204" si="19">I204</f>
        <v>0</v>
      </c>
      <c r="J203" s="90">
        <f t="shared" si="19"/>
        <v>0</v>
      </c>
      <c r="K203" s="91">
        <f t="shared" si="19"/>
        <v>0</v>
      </c>
      <c r="L203" s="89">
        <f t="shared" si="19"/>
        <v>0</v>
      </c>
    </row>
    <row r="204" spans="1:12" ht="26.25" customHeight="1">
      <c r="A204" s="34">
        <v>3</v>
      </c>
      <c r="B204" s="39">
        <v>1</v>
      </c>
      <c r="C204" s="39">
        <v>1</v>
      </c>
      <c r="D204" s="39">
        <v>5</v>
      </c>
      <c r="E204" s="39">
        <v>1</v>
      </c>
      <c r="F204" s="54"/>
      <c r="G204" s="45" t="s">
        <v>245</v>
      </c>
      <c r="H204" s="240" t="s">
        <v>425</v>
      </c>
      <c r="I204" s="91">
        <f t="shared" si="19"/>
        <v>0</v>
      </c>
      <c r="J204" s="91">
        <f t="shared" si="19"/>
        <v>0</v>
      </c>
      <c r="K204" s="91">
        <f t="shared" si="19"/>
        <v>0</v>
      </c>
      <c r="L204" s="91">
        <f t="shared" si="19"/>
        <v>0</v>
      </c>
    </row>
    <row r="205" spans="1:12" ht="27" customHeight="1">
      <c r="A205" s="26">
        <v>3</v>
      </c>
      <c r="B205" s="37">
        <v>1</v>
      </c>
      <c r="C205" s="37">
        <v>1</v>
      </c>
      <c r="D205" s="37">
        <v>5</v>
      </c>
      <c r="E205" s="37">
        <v>1</v>
      </c>
      <c r="F205" s="31">
        <v>1</v>
      </c>
      <c r="G205" s="45" t="s">
        <v>245</v>
      </c>
      <c r="H205" s="145" t="s">
        <v>426</v>
      </c>
      <c r="I205" s="78"/>
      <c r="J205" s="81"/>
      <c r="K205" s="81"/>
      <c r="L205" s="81"/>
    </row>
    <row r="206" spans="1:12" ht="29.25" customHeight="1">
      <c r="A206" s="34">
        <v>3</v>
      </c>
      <c r="B206" s="39">
        <v>1</v>
      </c>
      <c r="C206" s="39">
        <v>2</v>
      </c>
      <c r="D206" s="39"/>
      <c r="E206" s="39"/>
      <c r="F206" s="54"/>
      <c r="G206" s="171" t="s">
        <v>246</v>
      </c>
      <c r="H206" s="240" t="s">
        <v>427</v>
      </c>
      <c r="I206" s="89">
        <f t="shared" ref="I206:L207" si="20">I207</f>
        <v>0</v>
      </c>
      <c r="J206" s="108">
        <f t="shared" si="20"/>
        <v>0</v>
      </c>
      <c r="K206" s="109">
        <f t="shared" si="20"/>
        <v>0</v>
      </c>
      <c r="L206" s="104">
        <f t="shared" si="20"/>
        <v>0</v>
      </c>
    </row>
    <row r="207" spans="1:12" ht="25.5" customHeight="1">
      <c r="A207" s="26">
        <v>3</v>
      </c>
      <c r="B207" s="37">
        <v>1</v>
      </c>
      <c r="C207" s="37">
        <v>2</v>
      </c>
      <c r="D207" s="37">
        <v>1</v>
      </c>
      <c r="E207" s="37"/>
      <c r="F207" s="31"/>
      <c r="G207" s="171" t="s">
        <v>246</v>
      </c>
      <c r="H207" s="145" t="s">
        <v>428</v>
      </c>
      <c r="I207" s="86">
        <f t="shared" si="20"/>
        <v>0</v>
      </c>
      <c r="J207" s="90">
        <f t="shared" si="20"/>
        <v>0</v>
      </c>
      <c r="K207" s="91">
        <f t="shared" si="20"/>
        <v>0</v>
      </c>
      <c r="L207" s="89">
        <f t="shared" si="20"/>
        <v>0</v>
      </c>
    </row>
    <row r="208" spans="1:12" ht="26.25" customHeight="1">
      <c r="A208" s="36">
        <v>3</v>
      </c>
      <c r="B208" s="41">
        <v>1</v>
      </c>
      <c r="C208" s="41">
        <v>2</v>
      </c>
      <c r="D208" s="41">
        <v>1</v>
      </c>
      <c r="E208" s="41">
        <v>1</v>
      </c>
      <c r="F208" s="29"/>
      <c r="G208" s="171" t="s">
        <v>246</v>
      </c>
      <c r="H208" s="240" t="s">
        <v>429</v>
      </c>
      <c r="I208" s="89">
        <f>SUM(I209:I213)</f>
        <v>0</v>
      </c>
      <c r="J208" s="87">
        <f>SUM(J209:J213)</f>
        <v>0</v>
      </c>
      <c r="K208" s="88">
        <f>SUM(K209:K213)</f>
        <v>0</v>
      </c>
      <c r="L208" s="86">
        <f>SUM(L209:L213)</f>
        <v>0</v>
      </c>
    </row>
    <row r="209" spans="1:12" ht="33" customHeight="1">
      <c r="A209" s="218">
        <v>3</v>
      </c>
      <c r="B209" s="219">
        <v>1</v>
      </c>
      <c r="C209" s="219">
        <v>2</v>
      </c>
      <c r="D209" s="219">
        <v>1</v>
      </c>
      <c r="E209" s="219">
        <v>1</v>
      </c>
      <c r="F209" s="220">
        <v>1</v>
      </c>
      <c r="G209" s="221" t="s">
        <v>119</v>
      </c>
      <c r="H209" s="241">
        <v>166</v>
      </c>
      <c r="I209" s="78"/>
      <c r="J209" s="81"/>
      <c r="K209" s="81"/>
      <c r="L209" s="92"/>
    </row>
    <row r="210" spans="1:12" ht="53.25" customHeight="1">
      <c r="A210" s="26">
        <v>3</v>
      </c>
      <c r="B210" s="37">
        <v>1</v>
      </c>
      <c r="C210" s="37">
        <v>2</v>
      </c>
      <c r="D210" s="37">
        <v>1</v>
      </c>
      <c r="E210" s="37">
        <v>1</v>
      </c>
      <c r="F210" s="222" t="s">
        <v>248</v>
      </c>
      <c r="G210" s="45" t="s">
        <v>247</v>
      </c>
      <c r="H210" s="243" t="s">
        <v>430</v>
      </c>
      <c r="I210" s="81"/>
      <c r="J210" s="81"/>
      <c r="K210" s="81"/>
      <c r="L210" s="81"/>
    </row>
    <row r="211" spans="1:12" ht="23.25" customHeight="1">
      <c r="A211" s="26">
        <v>3</v>
      </c>
      <c r="B211" s="37">
        <v>1</v>
      </c>
      <c r="C211" s="37">
        <v>2</v>
      </c>
      <c r="D211" s="26">
        <v>1</v>
      </c>
      <c r="E211" s="37">
        <v>1</v>
      </c>
      <c r="F211" s="222" t="s">
        <v>249</v>
      </c>
      <c r="G211" s="45" t="s">
        <v>252</v>
      </c>
      <c r="H211" s="241" t="s">
        <v>431</v>
      </c>
      <c r="I211" s="81"/>
      <c r="J211" s="81"/>
      <c r="K211" s="81"/>
      <c r="L211" s="81"/>
    </row>
    <row r="212" spans="1:12" ht="27.75" customHeight="1">
      <c r="A212" s="26">
        <v>3</v>
      </c>
      <c r="B212" s="37">
        <v>1</v>
      </c>
      <c r="C212" s="37">
        <v>2</v>
      </c>
      <c r="D212" s="26">
        <v>1</v>
      </c>
      <c r="E212" s="37">
        <v>1</v>
      </c>
      <c r="F212" s="222" t="s">
        <v>250</v>
      </c>
      <c r="G212" s="45" t="s">
        <v>253</v>
      </c>
      <c r="H212" s="243" t="s">
        <v>432</v>
      </c>
      <c r="I212" s="81"/>
      <c r="J212" s="81"/>
      <c r="K212" s="81"/>
      <c r="L212" s="81"/>
    </row>
    <row r="213" spans="1:12" ht="33.75" customHeight="1">
      <c r="A213" s="34">
        <v>3</v>
      </c>
      <c r="B213" s="50">
        <v>1</v>
      </c>
      <c r="C213" s="50">
        <v>2</v>
      </c>
      <c r="D213" s="49">
        <v>1</v>
      </c>
      <c r="E213" s="50">
        <v>1</v>
      </c>
      <c r="F213" s="223" t="s">
        <v>251</v>
      </c>
      <c r="G213" s="51" t="s">
        <v>254</v>
      </c>
      <c r="H213" s="241" t="s">
        <v>433</v>
      </c>
      <c r="I213" s="81"/>
      <c r="J213" s="81"/>
      <c r="K213" s="81"/>
      <c r="L213" s="92"/>
    </row>
    <row r="214" spans="1:12" ht="29.25" customHeight="1">
      <c r="A214" s="26">
        <v>3</v>
      </c>
      <c r="B214" s="37">
        <v>1</v>
      </c>
      <c r="C214" s="37">
        <v>3</v>
      </c>
      <c r="D214" s="26"/>
      <c r="E214" s="37"/>
      <c r="F214" s="31"/>
      <c r="G214" s="168" t="s">
        <v>255</v>
      </c>
      <c r="H214" s="243" t="s">
        <v>434</v>
      </c>
      <c r="I214" s="89">
        <f>SUM(I215+I219)</f>
        <v>0</v>
      </c>
      <c r="J214" s="90">
        <f>SUM(J215+J219)</f>
        <v>0</v>
      </c>
      <c r="K214" s="91">
        <f>SUM(K215+K219)</f>
        <v>0</v>
      </c>
      <c r="L214" s="89">
        <f>SUM(L215+L219)</f>
        <v>0</v>
      </c>
    </row>
    <row r="215" spans="1:12" ht="27.75" customHeight="1">
      <c r="A215" s="36">
        <v>3</v>
      </c>
      <c r="B215" s="41">
        <v>1</v>
      </c>
      <c r="C215" s="41">
        <v>3</v>
      </c>
      <c r="D215" s="36">
        <v>1</v>
      </c>
      <c r="E215" s="26"/>
      <c r="F215" s="29"/>
      <c r="G215" s="47" t="s">
        <v>256</v>
      </c>
      <c r="H215" s="241" t="s">
        <v>435</v>
      </c>
      <c r="I215" s="86">
        <f>I216</f>
        <v>0</v>
      </c>
      <c r="J215" s="87">
        <f>J216</f>
        <v>0</v>
      </c>
      <c r="K215" s="88">
        <f>K216</f>
        <v>0</v>
      </c>
      <c r="L215" s="86">
        <f>L216</f>
        <v>0</v>
      </c>
    </row>
    <row r="216" spans="1:12" ht="30.75" customHeight="1">
      <c r="A216" s="26">
        <v>3</v>
      </c>
      <c r="B216" s="37">
        <v>1</v>
      </c>
      <c r="C216" s="37">
        <v>3</v>
      </c>
      <c r="D216" s="26">
        <v>1</v>
      </c>
      <c r="E216" s="26">
        <v>1</v>
      </c>
      <c r="F216" s="31"/>
      <c r="G216" s="47" t="s">
        <v>256</v>
      </c>
      <c r="H216" s="243" t="s">
        <v>436</v>
      </c>
      <c r="I216" s="89">
        <f>I218</f>
        <v>0</v>
      </c>
      <c r="J216" s="90">
        <f>J218</f>
        <v>0</v>
      </c>
      <c r="K216" s="91">
        <f>K218</f>
        <v>0</v>
      </c>
      <c r="L216" s="89">
        <f>L218</f>
        <v>0</v>
      </c>
    </row>
    <row r="217" spans="1:12" ht="12" customHeight="1">
      <c r="A217" s="330">
        <v>1</v>
      </c>
      <c r="B217" s="331"/>
      <c r="C217" s="331"/>
      <c r="D217" s="331"/>
      <c r="E217" s="331"/>
      <c r="F217" s="332"/>
      <c r="G217" s="154">
        <v>2</v>
      </c>
      <c r="H217" s="242">
        <v>3</v>
      </c>
      <c r="I217" s="156">
        <v>4</v>
      </c>
      <c r="J217" s="154">
        <v>5</v>
      </c>
      <c r="K217" s="155">
        <v>6</v>
      </c>
      <c r="L217" s="156">
        <v>7</v>
      </c>
    </row>
    <row r="218" spans="1:12" ht="27.75" customHeight="1">
      <c r="A218" s="26">
        <v>3</v>
      </c>
      <c r="B218" s="45">
        <v>1</v>
      </c>
      <c r="C218" s="26">
        <v>3</v>
      </c>
      <c r="D218" s="37">
        <v>1</v>
      </c>
      <c r="E218" s="37">
        <v>1</v>
      </c>
      <c r="F218" s="31">
        <v>1</v>
      </c>
      <c r="G218" s="47" t="s">
        <v>256</v>
      </c>
      <c r="H218" s="241" t="s">
        <v>437</v>
      </c>
      <c r="I218" s="92"/>
      <c r="J218" s="92"/>
      <c r="K218" s="92"/>
      <c r="L218" s="92"/>
    </row>
    <row r="219" spans="1:12" ht="21.75" customHeight="1">
      <c r="A219" s="26">
        <v>3</v>
      </c>
      <c r="B219" s="45">
        <v>1</v>
      </c>
      <c r="C219" s="26">
        <v>3</v>
      </c>
      <c r="D219" s="37">
        <v>2</v>
      </c>
      <c r="E219" s="37"/>
      <c r="F219" s="31"/>
      <c r="G219" s="45" t="s">
        <v>257</v>
      </c>
      <c r="H219" s="241" t="s">
        <v>438</v>
      </c>
      <c r="I219" s="89">
        <f>I220</f>
        <v>0</v>
      </c>
      <c r="J219" s="90">
        <f>J220</f>
        <v>0</v>
      </c>
      <c r="K219" s="91">
        <f>K220</f>
        <v>0</v>
      </c>
      <c r="L219" s="89">
        <f>L220</f>
        <v>0</v>
      </c>
    </row>
    <row r="220" spans="1:12" ht="22.5" customHeight="1">
      <c r="A220" s="36">
        <v>3</v>
      </c>
      <c r="B220" s="47">
        <v>1</v>
      </c>
      <c r="C220" s="36">
        <v>3</v>
      </c>
      <c r="D220" s="41">
        <v>2</v>
      </c>
      <c r="E220" s="41">
        <v>1</v>
      </c>
      <c r="F220" s="29"/>
      <c r="G220" s="45" t="s">
        <v>257</v>
      </c>
      <c r="H220" s="241" t="s">
        <v>439</v>
      </c>
      <c r="I220" s="86">
        <f>SUM(I221:I225)</f>
        <v>0</v>
      </c>
      <c r="J220" s="86">
        <f>SUM(J221:J225)</f>
        <v>0</v>
      </c>
      <c r="K220" s="86">
        <f>SUM(K221:K225)</f>
        <v>0</v>
      </c>
      <c r="L220" s="86">
        <f>SUM(L221:L225)</f>
        <v>0</v>
      </c>
    </row>
    <row r="221" spans="1:12" ht="20.25" customHeight="1">
      <c r="A221" s="26">
        <v>3</v>
      </c>
      <c r="B221" s="45">
        <v>1</v>
      </c>
      <c r="C221" s="26">
        <v>3</v>
      </c>
      <c r="D221" s="37">
        <v>2</v>
      </c>
      <c r="E221" s="37">
        <v>1</v>
      </c>
      <c r="F221" s="31">
        <v>1</v>
      </c>
      <c r="G221" s="45" t="s">
        <v>258</v>
      </c>
      <c r="H221" s="241" t="s">
        <v>440</v>
      </c>
      <c r="I221" s="81"/>
      <c r="J221" s="81"/>
      <c r="K221" s="81"/>
      <c r="L221" s="92"/>
    </row>
    <row r="222" spans="1:12" ht="18.75" customHeight="1">
      <c r="A222" s="26">
        <v>3</v>
      </c>
      <c r="B222" s="45">
        <v>1</v>
      </c>
      <c r="C222" s="26">
        <v>3</v>
      </c>
      <c r="D222" s="37">
        <v>2</v>
      </c>
      <c r="E222" s="37">
        <v>1</v>
      </c>
      <c r="F222" s="31">
        <v>2</v>
      </c>
      <c r="G222" s="45" t="s">
        <v>259</v>
      </c>
      <c r="H222" s="241" t="s">
        <v>441</v>
      </c>
      <c r="I222" s="81"/>
      <c r="J222" s="81"/>
      <c r="K222" s="81"/>
      <c r="L222" s="81"/>
    </row>
    <row r="223" spans="1:12" ht="29.25" customHeight="1">
      <c r="A223" s="26">
        <v>3</v>
      </c>
      <c r="B223" s="45">
        <v>1</v>
      </c>
      <c r="C223" s="26">
        <v>3</v>
      </c>
      <c r="D223" s="37">
        <v>2</v>
      </c>
      <c r="E223" s="37">
        <v>1</v>
      </c>
      <c r="F223" s="31">
        <v>3</v>
      </c>
      <c r="G223" s="45" t="s">
        <v>260</v>
      </c>
      <c r="H223" s="241" t="s">
        <v>442</v>
      </c>
      <c r="I223" s="81"/>
      <c r="J223" s="81"/>
      <c r="K223" s="81"/>
      <c r="L223" s="81"/>
    </row>
    <row r="224" spans="1:12" ht="41.25" customHeight="1">
      <c r="A224" s="26">
        <v>3</v>
      </c>
      <c r="B224" s="45">
        <v>1</v>
      </c>
      <c r="C224" s="26">
        <v>3</v>
      </c>
      <c r="D224" s="37">
        <v>2</v>
      </c>
      <c r="E224" s="37">
        <v>1</v>
      </c>
      <c r="F224" s="31">
        <v>4</v>
      </c>
      <c r="G224" s="224" t="s">
        <v>261</v>
      </c>
      <c r="H224" s="241" t="s">
        <v>443</v>
      </c>
      <c r="I224" s="81"/>
      <c r="J224" s="81"/>
      <c r="K224" s="81"/>
      <c r="L224" s="81"/>
    </row>
    <row r="225" spans="1:12" ht="19.5" customHeight="1">
      <c r="A225" s="26">
        <v>3</v>
      </c>
      <c r="B225" s="45">
        <v>1</v>
      </c>
      <c r="C225" s="26">
        <v>3</v>
      </c>
      <c r="D225" s="37">
        <v>2</v>
      </c>
      <c r="E225" s="37">
        <v>1</v>
      </c>
      <c r="F225" s="31">
        <v>5</v>
      </c>
      <c r="G225" s="47" t="s">
        <v>262</v>
      </c>
      <c r="H225" s="241" t="s">
        <v>444</v>
      </c>
      <c r="I225" s="226"/>
      <c r="J225" s="81"/>
      <c r="K225" s="81"/>
      <c r="L225" s="81"/>
    </row>
    <row r="226" spans="1:12" ht="16.5" customHeight="1">
      <c r="A226" s="35">
        <v>3</v>
      </c>
      <c r="B226" s="46">
        <v>1</v>
      </c>
      <c r="C226" s="35">
        <v>3</v>
      </c>
      <c r="D226" s="40">
        <v>2</v>
      </c>
      <c r="E226" s="40">
        <v>1</v>
      </c>
      <c r="F226" s="53">
        <v>6</v>
      </c>
      <c r="G226" s="52" t="s">
        <v>263</v>
      </c>
      <c r="H226" s="237">
        <v>185</v>
      </c>
      <c r="I226" s="78"/>
      <c r="J226" s="225"/>
      <c r="K226" s="78"/>
      <c r="L226" s="78"/>
    </row>
    <row r="227" spans="1:12" ht="16.5" customHeight="1">
      <c r="A227" s="35">
        <v>3</v>
      </c>
      <c r="B227" s="46">
        <v>1</v>
      </c>
      <c r="C227" s="35">
        <v>3</v>
      </c>
      <c r="D227" s="40">
        <v>2</v>
      </c>
      <c r="E227" s="40">
        <v>1</v>
      </c>
      <c r="F227" s="53">
        <v>7</v>
      </c>
      <c r="G227" s="52" t="s">
        <v>264</v>
      </c>
      <c r="H227" s="237">
        <v>186</v>
      </c>
      <c r="I227" s="78"/>
      <c r="J227" s="225"/>
      <c r="K227" s="78"/>
      <c r="L227" s="78"/>
    </row>
    <row r="228" spans="1:12" ht="28.5" customHeight="1">
      <c r="A228" s="36">
        <v>3</v>
      </c>
      <c r="B228" s="41">
        <v>1</v>
      </c>
      <c r="C228" s="41">
        <v>4</v>
      </c>
      <c r="D228" s="41"/>
      <c r="E228" s="41"/>
      <c r="F228" s="29"/>
      <c r="G228" s="167" t="s">
        <v>265</v>
      </c>
      <c r="H228" s="241" t="s">
        <v>445</v>
      </c>
      <c r="I228" s="86">
        <f>I229</f>
        <v>0</v>
      </c>
      <c r="J228" s="87">
        <f t="shared" ref="J228:L230" si="21">J229</f>
        <v>0</v>
      </c>
      <c r="K228" s="88">
        <f t="shared" si="21"/>
        <v>0</v>
      </c>
      <c r="L228" s="88">
        <f t="shared" si="21"/>
        <v>0</v>
      </c>
    </row>
    <row r="229" spans="1:12" ht="27" customHeight="1">
      <c r="A229" s="34">
        <v>3</v>
      </c>
      <c r="B229" s="50">
        <v>1</v>
      </c>
      <c r="C229" s="50">
        <v>4</v>
      </c>
      <c r="D229" s="50">
        <v>1</v>
      </c>
      <c r="E229" s="50"/>
      <c r="F229" s="55"/>
      <c r="G229" s="167" t="s">
        <v>265</v>
      </c>
      <c r="H229" s="241" t="s">
        <v>446</v>
      </c>
      <c r="I229" s="105">
        <f>I230</f>
        <v>0</v>
      </c>
      <c r="J229" s="106">
        <f t="shared" si="21"/>
        <v>0</v>
      </c>
      <c r="K229" s="107">
        <f t="shared" si="21"/>
        <v>0</v>
      </c>
      <c r="L229" s="107">
        <f t="shared" si="21"/>
        <v>0</v>
      </c>
    </row>
    <row r="230" spans="1:12" ht="27.75" customHeight="1">
      <c r="A230" s="26">
        <v>3</v>
      </c>
      <c r="B230" s="37">
        <v>1</v>
      </c>
      <c r="C230" s="37">
        <v>4</v>
      </c>
      <c r="D230" s="37">
        <v>1</v>
      </c>
      <c r="E230" s="37">
        <v>1</v>
      </c>
      <c r="F230" s="31"/>
      <c r="G230" s="167" t="s">
        <v>265</v>
      </c>
      <c r="H230" s="241" t="s">
        <v>447</v>
      </c>
      <c r="I230" s="89">
        <f>I231</f>
        <v>0</v>
      </c>
      <c r="J230" s="90">
        <f t="shared" si="21"/>
        <v>0</v>
      </c>
      <c r="K230" s="91">
        <f t="shared" si="21"/>
        <v>0</v>
      </c>
      <c r="L230" s="91">
        <f t="shared" si="21"/>
        <v>0</v>
      </c>
    </row>
    <row r="231" spans="1:12" ht="27" customHeight="1">
      <c r="A231" s="27">
        <v>3</v>
      </c>
      <c r="B231" s="26">
        <v>1</v>
      </c>
      <c r="C231" s="37">
        <v>4</v>
      </c>
      <c r="D231" s="37">
        <v>1</v>
      </c>
      <c r="E231" s="37">
        <v>1</v>
      </c>
      <c r="F231" s="31">
        <v>1</v>
      </c>
      <c r="G231" s="167" t="s">
        <v>265</v>
      </c>
      <c r="H231" s="241" t="s">
        <v>448</v>
      </c>
      <c r="I231" s="92"/>
      <c r="J231" s="92"/>
      <c r="K231" s="92"/>
      <c r="L231" s="92"/>
    </row>
    <row r="232" spans="1:12" ht="26.25" customHeight="1">
      <c r="A232" s="27">
        <v>3</v>
      </c>
      <c r="B232" s="37">
        <v>1</v>
      </c>
      <c r="C232" s="37">
        <v>5</v>
      </c>
      <c r="D232" s="37"/>
      <c r="E232" s="37"/>
      <c r="F232" s="31"/>
      <c r="G232" s="168" t="s">
        <v>266</v>
      </c>
      <c r="H232" s="241" t="s">
        <v>449</v>
      </c>
      <c r="I232" s="89">
        <f t="shared" ref="I232:L233" si="22">I233</f>
        <v>0</v>
      </c>
      <c r="J232" s="89">
        <f t="shared" si="22"/>
        <v>0</v>
      </c>
      <c r="K232" s="89">
        <f t="shared" si="22"/>
        <v>0</v>
      </c>
      <c r="L232" s="89">
        <f t="shared" si="22"/>
        <v>0</v>
      </c>
    </row>
    <row r="233" spans="1:12" ht="30" customHeight="1">
      <c r="A233" s="27">
        <v>3</v>
      </c>
      <c r="B233" s="37">
        <v>1</v>
      </c>
      <c r="C233" s="37">
        <v>5</v>
      </c>
      <c r="D233" s="37">
        <v>1</v>
      </c>
      <c r="E233" s="37"/>
      <c r="F233" s="31"/>
      <c r="G233" s="168" t="s">
        <v>266</v>
      </c>
      <c r="H233" s="241" t="s">
        <v>450</v>
      </c>
      <c r="I233" s="89">
        <f t="shared" si="22"/>
        <v>0</v>
      </c>
      <c r="J233" s="89">
        <f t="shared" si="22"/>
        <v>0</v>
      </c>
      <c r="K233" s="89">
        <f t="shared" si="22"/>
        <v>0</v>
      </c>
      <c r="L233" s="89">
        <f t="shared" si="22"/>
        <v>0</v>
      </c>
    </row>
    <row r="234" spans="1:12" ht="27" customHeight="1">
      <c r="A234" s="27">
        <v>3</v>
      </c>
      <c r="B234" s="37">
        <v>1</v>
      </c>
      <c r="C234" s="37">
        <v>5</v>
      </c>
      <c r="D234" s="37">
        <v>1</v>
      </c>
      <c r="E234" s="37">
        <v>1</v>
      </c>
      <c r="F234" s="31"/>
      <c r="G234" s="168" t="s">
        <v>266</v>
      </c>
      <c r="H234" s="241" t="s">
        <v>451</v>
      </c>
      <c r="I234" s="89">
        <f>SUM(I235:I237)</f>
        <v>0</v>
      </c>
      <c r="J234" s="89">
        <f>SUM(J235:J237)</f>
        <v>0</v>
      </c>
      <c r="K234" s="89">
        <f>SUM(K235:K237)</f>
        <v>0</v>
      </c>
      <c r="L234" s="89">
        <f>SUM(L235:L237)</f>
        <v>0</v>
      </c>
    </row>
    <row r="235" spans="1:12" ht="21" customHeight="1">
      <c r="A235" s="27">
        <v>3</v>
      </c>
      <c r="B235" s="37">
        <v>1</v>
      </c>
      <c r="C235" s="37">
        <v>5</v>
      </c>
      <c r="D235" s="37">
        <v>1</v>
      </c>
      <c r="E235" s="37">
        <v>1</v>
      </c>
      <c r="F235" s="31">
        <v>1</v>
      </c>
      <c r="G235" s="117" t="s">
        <v>267</v>
      </c>
      <c r="H235" s="241" t="s">
        <v>452</v>
      </c>
      <c r="I235" s="81"/>
      <c r="J235" s="81"/>
      <c r="K235" s="81"/>
      <c r="L235" s="81"/>
    </row>
    <row r="236" spans="1:12" ht="25.5" customHeight="1">
      <c r="A236" s="27">
        <v>3</v>
      </c>
      <c r="B236" s="37">
        <v>1</v>
      </c>
      <c r="C236" s="37">
        <v>5</v>
      </c>
      <c r="D236" s="37">
        <v>1</v>
      </c>
      <c r="E236" s="37">
        <v>1</v>
      </c>
      <c r="F236" s="31">
        <v>2</v>
      </c>
      <c r="G236" s="117" t="s">
        <v>268</v>
      </c>
      <c r="H236" s="241" t="s">
        <v>453</v>
      </c>
      <c r="I236" s="81"/>
      <c r="J236" s="81"/>
      <c r="K236" s="81"/>
      <c r="L236" s="81"/>
    </row>
    <row r="237" spans="1:12" ht="28.5" customHeight="1">
      <c r="A237" s="27">
        <v>3</v>
      </c>
      <c r="B237" s="37">
        <v>1</v>
      </c>
      <c r="C237" s="37">
        <v>5</v>
      </c>
      <c r="D237" s="37">
        <v>1</v>
      </c>
      <c r="E237" s="37">
        <v>1</v>
      </c>
      <c r="F237" s="31">
        <v>3</v>
      </c>
      <c r="G237" s="216" t="s">
        <v>269</v>
      </c>
      <c r="H237" s="241" t="s">
        <v>454</v>
      </c>
      <c r="I237" s="81"/>
      <c r="J237" s="81"/>
      <c r="K237" s="81"/>
      <c r="L237" s="81"/>
    </row>
    <row r="238" spans="1:12" ht="38.25" customHeight="1">
      <c r="A238" s="35">
        <v>3</v>
      </c>
      <c r="B238" s="40">
        <v>2</v>
      </c>
      <c r="C238" s="40"/>
      <c r="D238" s="40"/>
      <c r="E238" s="40"/>
      <c r="F238" s="53"/>
      <c r="G238" s="46" t="s">
        <v>270</v>
      </c>
      <c r="H238" s="241" t="s">
        <v>455</v>
      </c>
      <c r="I238" s="89">
        <f>SUM(I239+I275)</f>
        <v>0</v>
      </c>
      <c r="J238" s="90">
        <f>SUM(J239+J275)</f>
        <v>0</v>
      </c>
      <c r="K238" s="91">
        <f>SUM(K239+K275)</f>
        <v>0</v>
      </c>
      <c r="L238" s="91">
        <f>SUM(L239+L275)</f>
        <v>0</v>
      </c>
    </row>
    <row r="239" spans="1:12" ht="30.75" customHeight="1">
      <c r="A239" s="34">
        <v>3</v>
      </c>
      <c r="B239" s="49">
        <v>2</v>
      </c>
      <c r="C239" s="50">
        <v>1</v>
      </c>
      <c r="D239" s="50"/>
      <c r="E239" s="50"/>
      <c r="F239" s="55"/>
      <c r="G239" s="170" t="s">
        <v>271</v>
      </c>
      <c r="H239" s="241" t="s">
        <v>456</v>
      </c>
      <c r="I239" s="105">
        <f>SUM(I240+I252+I256+I260+I265+I268+I271)</f>
        <v>0</v>
      </c>
      <c r="J239" s="106">
        <f>SUM(J240+J252+J256+J260+J265+J268+J271)</f>
        <v>0</v>
      </c>
      <c r="K239" s="107">
        <f>SUM(K240+K252+K256+K260+K265+K268+K271)</f>
        <v>0</v>
      </c>
      <c r="L239" s="107">
        <f>SUM(L240+L252+L256+L260+L265+L268+L271)</f>
        <v>0</v>
      </c>
    </row>
    <row r="240" spans="1:12" ht="27" customHeight="1">
      <c r="A240" s="26">
        <v>3</v>
      </c>
      <c r="B240" s="37">
        <v>2</v>
      </c>
      <c r="C240" s="37">
        <v>1</v>
      </c>
      <c r="D240" s="37">
        <v>1</v>
      </c>
      <c r="E240" s="37"/>
      <c r="F240" s="31"/>
      <c r="G240" s="45" t="s">
        <v>272</v>
      </c>
      <c r="H240" s="241" t="s">
        <v>457</v>
      </c>
      <c r="I240" s="89">
        <f>I241</f>
        <v>0</v>
      </c>
      <c r="J240" s="90">
        <f>J241</f>
        <v>0</v>
      </c>
      <c r="K240" s="91">
        <f>K241</f>
        <v>0</v>
      </c>
      <c r="L240" s="91">
        <f>L241</f>
        <v>0</v>
      </c>
    </row>
    <row r="241" spans="1:12" ht="27" customHeight="1">
      <c r="A241" s="26">
        <v>3</v>
      </c>
      <c r="B241" s="26">
        <v>2</v>
      </c>
      <c r="C241" s="37">
        <v>1</v>
      </c>
      <c r="D241" s="37">
        <v>1</v>
      </c>
      <c r="E241" s="37">
        <v>1</v>
      </c>
      <c r="F241" s="31"/>
      <c r="G241" s="45" t="s">
        <v>272</v>
      </c>
      <c r="H241" s="241" t="s">
        <v>458</v>
      </c>
      <c r="I241" s="89">
        <f>SUM(I242:I245)</f>
        <v>0</v>
      </c>
      <c r="J241" s="90">
        <f>SUM(J242:J245)</f>
        <v>0</v>
      </c>
      <c r="K241" s="91">
        <f>SUM(K242:K245)</f>
        <v>0</v>
      </c>
      <c r="L241" s="91">
        <f>SUM(L242:L245)</f>
        <v>0</v>
      </c>
    </row>
    <row r="242" spans="1:12" ht="21" customHeight="1">
      <c r="A242" s="34">
        <v>3</v>
      </c>
      <c r="B242" s="34">
        <v>2</v>
      </c>
      <c r="C242" s="50">
        <v>1</v>
      </c>
      <c r="D242" s="50">
        <v>1</v>
      </c>
      <c r="E242" s="50">
        <v>1</v>
      </c>
      <c r="F242" s="55">
        <v>1</v>
      </c>
      <c r="G242" s="51" t="s">
        <v>13</v>
      </c>
      <c r="H242" s="241" t="s">
        <v>459</v>
      </c>
      <c r="I242" s="81"/>
      <c r="J242" s="81"/>
      <c r="K242" s="81"/>
      <c r="L242" s="92"/>
    </row>
    <row r="243" spans="1:12" ht="15" customHeight="1">
      <c r="A243" s="188">
        <v>3</v>
      </c>
      <c r="B243" s="189">
        <v>2</v>
      </c>
      <c r="C243" s="189">
        <v>1</v>
      </c>
      <c r="D243" s="189">
        <v>1</v>
      </c>
      <c r="E243" s="189">
        <v>1</v>
      </c>
      <c r="F243" s="191">
        <v>2</v>
      </c>
      <c r="G243" s="190" t="s">
        <v>83</v>
      </c>
      <c r="H243" s="241">
        <v>197</v>
      </c>
      <c r="I243" s="81"/>
      <c r="J243" s="81"/>
      <c r="K243" s="81"/>
      <c r="L243" s="81"/>
    </row>
    <row r="244" spans="1:12" ht="14.25" customHeight="1">
      <c r="A244" s="218">
        <v>3</v>
      </c>
      <c r="B244" s="227">
        <v>2</v>
      </c>
      <c r="C244" s="219">
        <v>1</v>
      </c>
      <c r="D244" s="219">
        <v>1</v>
      </c>
      <c r="E244" s="219">
        <v>1</v>
      </c>
      <c r="F244" s="220">
        <v>3</v>
      </c>
      <c r="G244" s="221" t="s">
        <v>170</v>
      </c>
      <c r="H244" s="241">
        <v>198</v>
      </c>
      <c r="I244" s="81"/>
      <c r="J244" s="81"/>
      <c r="K244" s="81"/>
      <c r="L244" s="80"/>
    </row>
    <row r="245" spans="1:12" ht="14.25" customHeight="1">
      <c r="A245" s="218">
        <v>3</v>
      </c>
      <c r="B245" s="227">
        <v>2</v>
      </c>
      <c r="C245" s="219">
        <v>1</v>
      </c>
      <c r="D245" s="219">
        <v>1</v>
      </c>
      <c r="E245" s="219">
        <v>1</v>
      </c>
      <c r="F245" s="220">
        <v>4</v>
      </c>
      <c r="G245" s="221" t="s">
        <v>169</v>
      </c>
      <c r="H245" s="241">
        <v>199</v>
      </c>
      <c r="I245" s="81"/>
      <c r="J245" s="80"/>
      <c r="K245" s="81"/>
      <c r="L245" s="92"/>
    </row>
    <row r="246" spans="1:12" ht="14.25" customHeight="1">
      <c r="A246" s="205">
        <v>3</v>
      </c>
      <c r="B246" s="213">
        <v>2</v>
      </c>
      <c r="C246" s="213">
        <v>1</v>
      </c>
      <c r="D246" s="213">
        <v>1</v>
      </c>
      <c r="E246" s="213">
        <v>2</v>
      </c>
      <c r="F246" s="214"/>
      <c r="G246" s="212" t="s">
        <v>273</v>
      </c>
      <c r="H246" s="237">
        <v>202</v>
      </c>
      <c r="I246" s="81"/>
      <c r="J246" s="209"/>
      <c r="K246" s="81"/>
      <c r="L246" s="92"/>
    </row>
    <row r="247" spans="1:12" ht="14.25" customHeight="1">
      <c r="A247" s="205">
        <v>3</v>
      </c>
      <c r="B247" s="213">
        <v>2</v>
      </c>
      <c r="C247" s="213">
        <v>1</v>
      </c>
      <c r="D247" s="213">
        <v>1</v>
      </c>
      <c r="E247" s="213">
        <v>2</v>
      </c>
      <c r="F247" s="214">
        <v>1</v>
      </c>
      <c r="G247" s="212" t="s">
        <v>274</v>
      </c>
      <c r="H247" s="237">
        <v>203</v>
      </c>
      <c r="I247" s="81"/>
      <c r="J247" s="209"/>
      <c r="K247" s="81"/>
      <c r="L247" s="92"/>
    </row>
    <row r="248" spans="1:12" ht="14.25" customHeight="1">
      <c r="A248" s="205">
        <v>3</v>
      </c>
      <c r="B248" s="213">
        <v>2</v>
      </c>
      <c r="C248" s="213">
        <v>1</v>
      </c>
      <c r="D248" s="213">
        <v>1</v>
      </c>
      <c r="E248" s="213">
        <v>2</v>
      </c>
      <c r="F248" s="214">
        <v>2</v>
      </c>
      <c r="G248" s="212" t="s">
        <v>275</v>
      </c>
      <c r="H248" s="237">
        <v>204</v>
      </c>
      <c r="I248" s="81"/>
      <c r="J248" s="209"/>
      <c r="K248" s="81"/>
      <c r="L248" s="92"/>
    </row>
    <row r="249" spans="1:12" ht="14.25" customHeight="1">
      <c r="A249" s="205">
        <v>3</v>
      </c>
      <c r="B249" s="213">
        <v>2</v>
      </c>
      <c r="C249" s="213">
        <v>1</v>
      </c>
      <c r="D249" s="213">
        <v>1</v>
      </c>
      <c r="E249" s="213">
        <v>3</v>
      </c>
      <c r="F249" s="220"/>
      <c r="G249" s="212" t="s">
        <v>278</v>
      </c>
      <c r="H249" s="237">
        <v>205</v>
      </c>
      <c r="I249" s="81"/>
      <c r="J249" s="209"/>
      <c r="K249" s="81"/>
      <c r="L249" s="92"/>
    </row>
    <row r="250" spans="1:12" ht="14.25" customHeight="1">
      <c r="A250" s="205">
        <v>3</v>
      </c>
      <c r="B250" s="213">
        <v>2</v>
      </c>
      <c r="C250" s="213">
        <v>1</v>
      </c>
      <c r="D250" s="213">
        <v>1</v>
      </c>
      <c r="E250" s="213">
        <v>3</v>
      </c>
      <c r="F250" s="214">
        <v>1</v>
      </c>
      <c r="G250" s="212" t="s">
        <v>276</v>
      </c>
      <c r="H250" s="237">
        <v>206</v>
      </c>
      <c r="I250" s="81"/>
      <c r="J250" s="209"/>
      <c r="K250" s="81"/>
      <c r="L250" s="92"/>
    </row>
    <row r="251" spans="1:12" ht="14.25" customHeight="1">
      <c r="A251" s="205">
        <v>3</v>
      </c>
      <c r="B251" s="213">
        <v>2</v>
      </c>
      <c r="C251" s="213">
        <v>1</v>
      </c>
      <c r="D251" s="213">
        <v>1</v>
      </c>
      <c r="E251" s="213">
        <v>3</v>
      </c>
      <c r="F251" s="214">
        <v>2</v>
      </c>
      <c r="G251" s="212" t="s">
        <v>277</v>
      </c>
      <c r="H251" s="237">
        <v>207</v>
      </c>
      <c r="I251" s="81"/>
      <c r="J251" s="209"/>
      <c r="K251" s="81"/>
      <c r="L251" s="92"/>
    </row>
    <row r="252" spans="1:12" ht="27" customHeight="1">
      <c r="A252" s="26">
        <v>3</v>
      </c>
      <c r="B252" s="37">
        <v>2</v>
      </c>
      <c r="C252" s="37">
        <v>1</v>
      </c>
      <c r="D252" s="37">
        <v>2</v>
      </c>
      <c r="E252" s="37"/>
      <c r="F252" s="31"/>
      <c r="G252" s="45" t="s">
        <v>279</v>
      </c>
      <c r="H252" s="241" t="s">
        <v>460</v>
      </c>
      <c r="I252" s="89">
        <f>I253</f>
        <v>0</v>
      </c>
      <c r="J252" s="90">
        <f>J253</f>
        <v>0</v>
      </c>
      <c r="K252" s="91">
        <f>K253</f>
        <v>0</v>
      </c>
      <c r="L252" s="91">
        <f>L253</f>
        <v>0</v>
      </c>
    </row>
    <row r="253" spans="1:12" ht="27" customHeight="1">
      <c r="A253" s="26">
        <v>3</v>
      </c>
      <c r="B253" s="37">
        <v>2</v>
      </c>
      <c r="C253" s="37">
        <v>1</v>
      </c>
      <c r="D253" s="37">
        <v>2</v>
      </c>
      <c r="E253" s="37">
        <v>1</v>
      </c>
      <c r="F253" s="31"/>
      <c r="G253" s="45" t="s">
        <v>280</v>
      </c>
      <c r="H253" s="241" t="s">
        <v>461</v>
      </c>
      <c r="I253" s="89">
        <f>SUM(I254:I255)</f>
        <v>0</v>
      </c>
      <c r="J253" s="90">
        <f>SUM(J254:J255)</f>
        <v>0</v>
      </c>
      <c r="K253" s="91">
        <f>SUM(K254:K255)</f>
        <v>0</v>
      </c>
      <c r="L253" s="91">
        <f>SUM(L254:L255)</f>
        <v>0</v>
      </c>
    </row>
    <row r="254" spans="1:12" ht="28.5" customHeight="1">
      <c r="A254" s="34">
        <v>3</v>
      </c>
      <c r="B254" s="49">
        <v>2</v>
      </c>
      <c r="C254" s="50">
        <v>1</v>
      </c>
      <c r="D254" s="50">
        <v>2</v>
      </c>
      <c r="E254" s="50">
        <v>1</v>
      </c>
      <c r="F254" s="55">
        <v>1</v>
      </c>
      <c r="G254" s="51" t="s">
        <v>281</v>
      </c>
      <c r="H254" s="241" t="s">
        <v>462</v>
      </c>
      <c r="I254" s="81"/>
      <c r="J254" s="81"/>
      <c r="K254" s="81"/>
      <c r="L254" s="81"/>
    </row>
    <row r="255" spans="1:12" ht="30.75" customHeight="1">
      <c r="A255" s="26">
        <v>3</v>
      </c>
      <c r="B255" s="37">
        <v>2</v>
      </c>
      <c r="C255" s="37">
        <v>1</v>
      </c>
      <c r="D255" s="37">
        <v>2</v>
      </c>
      <c r="E255" s="37">
        <v>1</v>
      </c>
      <c r="F255" s="31">
        <v>2</v>
      </c>
      <c r="G255" s="45" t="s">
        <v>282</v>
      </c>
      <c r="H255" s="241" t="s">
        <v>463</v>
      </c>
      <c r="I255" s="81"/>
      <c r="J255" s="81"/>
      <c r="K255" s="81"/>
      <c r="L255" s="81"/>
    </row>
    <row r="256" spans="1:12" ht="26.25" customHeight="1">
      <c r="A256" s="36">
        <v>3</v>
      </c>
      <c r="B256" s="41">
        <v>2</v>
      </c>
      <c r="C256" s="41">
        <v>1</v>
      </c>
      <c r="D256" s="41">
        <v>3</v>
      </c>
      <c r="E256" s="41"/>
      <c r="F256" s="29"/>
      <c r="G256" s="47" t="s">
        <v>283</v>
      </c>
      <c r="H256" s="241" t="s">
        <v>464</v>
      </c>
      <c r="I256" s="86">
        <f>I257</f>
        <v>0</v>
      </c>
      <c r="J256" s="87">
        <f>J257</f>
        <v>0</v>
      </c>
      <c r="K256" s="88">
        <f>K257</f>
        <v>0</v>
      </c>
      <c r="L256" s="88">
        <f>L257</f>
        <v>0</v>
      </c>
    </row>
    <row r="257" spans="1:12" ht="29.25" customHeight="1">
      <c r="A257" s="26">
        <v>3</v>
      </c>
      <c r="B257" s="37">
        <v>2</v>
      </c>
      <c r="C257" s="37">
        <v>1</v>
      </c>
      <c r="D257" s="37">
        <v>3</v>
      </c>
      <c r="E257" s="37">
        <v>1</v>
      </c>
      <c r="F257" s="31"/>
      <c r="G257" s="47" t="s">
        <v>283</v>
      </c>
      <c r="H257" s="241" t="s">
        <v>465</v>
      </c>
      <c r="I257" s="89">
        <f>I258+I259</f>
        <v>0</v>
      </c>
      <c r="J257" s="89">
        <f>J258+J259</f>
        <v>0</v>
      </c>
      <c r="K257" s="89">
        <f>K258+K259</f>
        <v>0</v>
      </c>
      <c r="L257" s="89">
        <f>L258+L259</f>
        <v>0</v>
      </c>
    </row>
    <row r="258" spans="1:12" ht="30" customHeight="1">
      <c r="A258" s="26">
        <v>3</v>
      </c>
      <c r="B258" s="37">
        <v>2</v>
      </c>
      <c r="C258" s="37">
        <v>1</v>
      </c>
      <c r="D258" s="37">
        <v>3</v>
      </c>
      <c r="E258" s="37">
        <v>1</v>
      </c>
      <c r="F258" s="31">
        <v>1</v>
      </c>
      <c r="G258" s="45" t="s">
        <v>284</v>
      </c>
      <c r="H258" s="241" t="s">
        <v>466</v>
      </c>
      <c r="I258" s="81"/>
      <c r="J258" s="81"/>
      <c r="K258" s="81"/>
      <c r="L258" s="81"/>
    </row>
    <row r="259" spans="1:12" ht="27.75" customHeight="1">
      <c r="A259" s="26">
        <v>3</v>
      </c>
      <c r="B259" s="37">
        <v>2</v>
      </c>
      <c r="C259" s="37">
        <v>1</v>
      </c>
      <c r="D259" s="37">
        <v>3</v>
      </c>
      <c r="E259" s="37">
        <v>1</v>
      </c>
      <c r="F259" s="31">
        <v>2</v>
      </c>
      <c r="G259" s="45" t="s">
        <v>285</v>
      </c>
      <c r="H259" s="241" t="s">
        <v>467</v>
      </c>
      <c r="I259" s="92"/>
      <c r="J259" s="85"/>
      <c r="K259" s="92"/>
      <c r="L259" s="92"/>
    </row>
    <row r="260" spans="1:12" ht="20.25" customHeight="1">
      <c r="A260" s="26">
        <v>3</v>
      </c>
      <c r="B260" s="37">
        <v>2</v>
      </c>
      <c r="C260" s="37">
        <v>1</v>
      </c>
      <c r="D260" s="37">
        <v>4</v>
      </c>
      <c r="E260" s="37"/>
      <c r="F260" s="31"/>
      <c r="G260" s="45" t="s">
        <v>286</v>
      </c>
      <c r="H260" s="241" t="s">
        <v>468</v>
      </c>
      <c r="I260" s="89">
        <f>I261</f>
        <v>0</v>
      </c>
      <c r="J260" s="91">
        <f>J261</f>
        <v>0</v>
      </c>
      <c r="K260" s="89">
        <f>K261</f>
        <v>0</v>
      </c>
      <c r="L260" s="91">
        <f>L261</f>
        <v>0</v>
      </c>
    </row>
    <row r="261" spans="1:12" ht="21" customHeight="1">
      <c r="A261" s="36">
        <v>3</v>
      </c>
      <c r="B261" s="41">
        <v>2</v>
      </c>
      <c r="C261" s="41">
        <v>1</v>
      </c>
      <c r="D261" s="41">
        <v>4</v>
      </c>
      <c r="E261" s="41">
        <v>1</v>
      </c>
      <c r="F261" s="29"/>
      <c r="G261" s="47" t="s">
        <v>287</v>
      </c>
      <c r="H261" s="241" t="s">
        <v>469</v>
      </c>
      <c r="I261" s="86">
        <f>SUM(I262:I263)</f>
        <v>0</v>
      </c>
      <c r="J261" s="87">
        <f>SUM(J262:J263)</f>
        <v>0</v>
      </c>
      <c r="K261" s="88">
        <f>SUM(K262:K263)</f>
        <v>0</v>
      </c>
      <c r="L261" s="88">
        <f>SUM(L262:L263)</f>
        <v>0</v>
      </c>
    </row>
    <row r="262" spans="1:12" ht="27.75" customHeight="1">
      <c r="A262" s="26">
        <v>3</v>
      </c>
      <c r="B262" s="37">
        <v>2</v>
      </c>
      <c r="C262" s="37">
        <v>1</v>
      </c>
      <c r="D262" s="37">
        <v>4</v>
      </c>
      <c r="E262" s="37">
        <v>1</v>
      </c>
      <c r="F262" s="31">
        <v>1</v>
      </c>
      <c r="G262" s="45" t="s">
        <v>288</v>
      </c>
      <c r="H262" s="241" t="s">
        <v>470</v>
      </c>
      <c r="I262" s="81"/>
      <c r="J262" s="81"/>
      <c r="K262" s="81"/>
      <c r="L262" s="81"/>
    </row>
    <row r="263" spans="1:12" ht="18.75" customHeight="1">
      <c r="A263" s="26">
        <v>3</v>
      </c>
      <c r="B263" s="37">
        <v>2</v>
      </c>
      <c r="C263" s="37">
        <v>1</v>
      </c>
      <c r="D263" s="37">
        <v>4</v>
      </c>
      <c r="E263" s="37">
        <v>1</v>
      </c>
      <c r="F263" s="31">
        <v>2</v>
      </c>
      <c r="G263" s="45" t="s">
        <v>289</v>
      </c>
      <c r="H263" s="241" t="s">
        <v>471</v>
      </c>
      <c r="I263" s="81"/>
      <c r="J263" s="81"/>
      <c r="K263" s="81"/>
      <c r="L263" s="81"/>
    </row>
    <row r="264" spans="1:12" ht="13.5" customHeight="1">
      <c r="A264" s="330">
        <v>1</v>
      </c>
      <c r="B264" s="331"/>
      <c r="C264" s="331"/>
      <c r="D264" s="331"/>
      <c r="E264" s="331"/>
      <c r="F264" s="332"/>
      <c r="G264" s="164">
        <v>2</v>
      </c>
      <c r="H264" s="155">
        <v>3</v>
      </c>
      <c r="I264" s="156">
        <v>4</v>
      </c>
      <c r="J264" s="154">
        <v>5</v>
      </c>
      <c r="K264" s="155">
        <v>6</v>
      </c>
      <c r="L264" s="155">
        <v>7</v>
      </c>
    </row>
    <row r="265" spans="1:12" ht="25.5">
      <c r="A265" s="26">
        <v>3</v>
      </c>
      <c r="B265" s="37">
        <v>2</v>
      </c>
      <c r="C265" s="37">
        <v>1</v>
      </c>
      <c r="D265" s="37">
        <v>5</v>
      </c>
      <c r="E265" s="37"/>
      <c r="F265" s="31"/>
      <c r="G265" s="45" t="s">
        <v>290</v>
      </c>
      <c r="H265" s="241" t="s">
        <v>472</v>
      </c>
      <c r="I265" s="89">
        <f t="shared" ref="I265:L266" si="23">I266</f>
        <v>0</v>
      </c>
      <c r="J265" s="90">
        <f t="shared" si="23"/>
        <v>0</v>
      </c>
      <c r="K265" s="91">
        <f t="shared" si="23"/>
        <v>0</v>
      </c>
      <c r="L265" s="91">
        <f t="shared" si="23"/>
        <v>0</v>
      </c>
    </row>
    <row r="266" spans="1:12" ht="30.75" customHeight="1">
      <c r="A266" s="26">
        <v>3</v>
      </c>
      <c r="B266" s="37">
        <v>2</v>
      </c>
      <c r="C266" s="37">
        <v>1</v>
      </c>
      <c r="D266" s="37">
        <v>5</v>
      </c>
      <c r="E266" s="37">
        <v>1</v>
      </c>
      <c r="F266" s="31"/>
      <c r="G266" s="45" t="s">
        <v>290</v>
      </c>
      <c r="H266" s="241" t="s">
        <v>473</v>
      </c>
      <c r="I266" s="91">
        <f t="shared" si="23"/>
        <v>0</v>
      </c>
      <c r="J266" s="90">
        <f t="shared" si="23"/>
        <v>0</v>
      </c>
      <c r="K266" s="91">
        <f t="shared" si="23"/>
        <v>0</v>
      </c>
      <c r="L266" s="91">
        <f t="shared" si="23"/>
        <v>0</v>
      </c>
    </row>
    <row r="267" spans="1:12" ht="25.5">
      <c r="A267" s="49">
        <v>3</v>
      </c>
      <c r="B267" s="50">
        <v>2</v>
      </c>
      <c r="C267" s="50">
        <v>1</v>
      </c>
      <c r="D267" s="50">
        <v>5</v>
      </c>
      <c r="E267" s="50">
        <v>1</v>
      </c>
      <c r="F267" s="55">
        <v>1</v>
      </c>
      <c r="G267" s="45" t="s">
        <v>290</v>
      </c>
      <c r="H267" s="241" t="s">
        <v>474</v>
      </c>
      <c r="I267" s="92"/>
      <c r="J267" s="92"/>
      <c r="K267" s="92"/>
      <c r="L267" s="92"/>
    </row>
    <row r="268" spans="1:12" ht="22.5">
      <c r="A268" s="26">
        <v>3</v>
      </c>
      <c r="B268" s="37">
        <v>2</v>
      </c>
      <c r="C268" s="37">
        <v>1</v>
      </c>
      <c r="D268" s="37">
        <v>6</v>
      </c>
      <c r="E268" s="37"/>
      <c r="F268" s="31"/>
      <c r="G268" s="45" t="s">
        <v>128</v>
      </c>
      <c r="H268" s="241" t="s">
        <v>475</v>
      </c>
      <c r="I268" s="89">
        <f>I269</f>
        <v>0</v>
      </c>
      <c r="J268" s="90">
        <f t="shared" ref="J268:L269" si="24">J269</f>
        <v>0</v>
      </c>
      <c r="K268" s="91">
        <f t="shared" si="24"/>
        <v>0</v>
      </c>
      <c r="L268" s="91">
        <f t="shared" si="24"/>
        <v>0</v>
      </c>
    </row>
    <row r="269" spans="1:12" ht="22.5">
      <c r="A269" s="26">
        <v>3</v>
      </c>
      <c r="B269" s="26">
        <v>2</v>
      </c>
      <c r="C269" s="37">
        <v>1</v>
      </c>
      <c r="D269" s="37">
        <v>6</v>
      </c>
      <c r="E269" s="37">
        <v>1</v>
      </c>
      <c r="F269" s="31"/>
      <c r="G269" s="45" t="s">
        <v>128</v>
      </c>
      <c r="H269" s="241" t="s">
        <v>476</v>
      </c>
      <c r="I269" s="89">
        <f>I270</f>
        <v>0</v>
      </c>
      <c r="J269" s="90">
        <f t="shared" si="24"/>
        <v>0</v>
      </c>
      <c r="K269" s="91">
        <f t="shared" si="24"/>
        <v>0</v>
      </c>
      <c r="L269" s="91">
        <f t="shared" si="24"/>
        <v>0</v>
      </c>
    </row>
    <row r="270" spans="1:12" ht="24.75" customHeight="1">
      <c r="A270" s="36">
        <v>3</v>
      </c>
      <c r="B270" s="36">
        <v>2</v>
      </c>
      <c r="C270" s="37">
        <v>1</v>
      </c>
      <c r="D270" s="37">
        <v>6</v>
      </c>
      <c r="E270" s="37">
        <v>1</v>
      </c>
      <c r="F270" s="31">
        <v>1</v>
      </c>
      <c r="G270" s="45" t="s">
        <v>128</v>
      </c>
      <c r="H270" s="241" t="s">
        <v>477</v>
      </c>
      <c r="I270" s="92"/>
      <c r="J270" s="92"/>
      <c r="K270" s="92"/>
      <c r="L270" s="92"/>
    </row>
    <row r="271" spans="1:12" ht="19.5" customHeight="1">
      <c r="A271" s="26">
        <v>3</v>
      </c>
      <c r="B271" s="26">
        <v>2</v>
      </c>
      <c r="C271" s="37">
        <v>1</v>
      </c>
      <c r="D271" s="37">
        <v>7</v>
      </c>
      <c r="E271" s="37"/>
      <c r="F271" s="31"/>
      <c r="G271" s="45" t="s">
        <v>291</v>
      </c>
      <c r="H271" s="241" t="s">
        <v>478</v>
      </c>
      <c r="I271" s="89">
        <f>I272</f>
        <v>0</v>
      </c>
      <c r="J271" s="90">
        <f>J272</f>
        <v>0</v>
      </c>
      <c r="K271" s="91">
        <f>K272</f>
        <v>0</v>
      </c>
      <c r="L271" s="91">
        <f>L272</f>
        <v>0</v>
      </c>
    </row>
    <row r="272" spans="1:12" ht="22.5">
      <c r="A272" s="26">
        <v>3</v>
      </c>
      <c r="B272" s="37">
        <v>2</v>
      </c>
      <c r="C272" s="37">
        <v>1</v>
      </c>
      <c r="D272" s="37">
        <v>7</v>
      </c>
      <c r="E272" s="37">
        <v>1</v>
      </c>
      <c r="F272" s="31"/>
      <c r="G272" s="45" t="s">
        <v>291</v>
      </c>
      <c r="H272" s="241" t="s">
        <v>479</v>
      </c>
      <c r="I272" s="89">
        <f>I273+I274</f>
        <v>0</v>
      </c>
      <c r="J272" s="89">
        <f>J273+J274</f>
        <v>0</v>
      </c>
      <c r="K272" s="89">
        <f>K273+K274</f>
        <v>0</v>
      </c>
      <c r="L272" s="89">
        <f>L273+L274</f>
        <v>0</v>
      </c>
    </row>
    <row r="273" spans="1:12" ht="27" customHeight="1">
      <c r="A273" s="26">
        <v>3</v>
      </c>
      <c r="B273" s="37">
        <v>2</v>
      </c>
      <c r="C273" s="37">
        <v>1</v>
      </c>
      <c r="D273" s="37">
        <v>7</v>
      </c>
      <c r="E273" s="37">
        <v>1</v>
      </c>
      <c r="F273" s="31">
        <v>1</v>
      </c>
      <c r="G273" s="168" t="s">
        <v>292</v>
      </c>
      <c r="H273" s="241" t="s">
        <v>480</v>
      </c>
      <c r="I273" s="92"/>
      <c r="J273" s="92"/>
      <c r="K273" s="92"/>
      <c r="L273" s="92"/>
    </row>
    <row r="274" spans="1:12" ht="29.25" customHeight="1">
      <c r="A274" s="26">
        <v>3</v>
      </c>
      <c r="B274" s="37">
        <v>2</v>
      </c>
      <c r="C274" s="37">
        <v>1</v>
      </c>
      <c r="D274" s="37">
        <v>7</v>
      </c>
      <c r="E274" s="37">
        <v>1</v>
      </c>
      <c r="F274" s="31">
        <v>2</v>
      </c>
      <c r="G274" s="168" t="s">
        <v>293</v>
      </c>
      <c r="H274" s="241" t="s">
        <v>481</v>
      </c>
      <c r="I274" s="81"/>
      <c r="J274" s="81"/>
      <c r="K274" s="81"/>
      <c r="L274" s="81"/>
    </row>
    <row r="275" spans="1:12" ht="28.5" customHeight="1">
      <c r="A275" s="65">
        <v>3</v>
      </c>
      <c r="B275" s="64">
        <v>2</v>
      </c>
      <c r="C275" s="64">
        <v>2</v>
      </c>
      <c r="D275" s="38"/>
      <c r="E275" s="38"/>
      <c r="F275" s="61"/>
      <c r="G275" s="168" t="s">
        <v>294</v>
      </c>
      <c r="H275" s="241" t="s">
        <v>482</v>
      </c>
      <c r="I275" s="89">
        <f>SUM(I276+I288+I292+I296+I300+I303+I306)</f>
        <v>0</v>
      </c>
      <c r="J275" s="90">
        <f>SUM(J276+J288+J292+J296+J300+J303+J306)</f>
        <v>0</v>
      </c>
      <c r="K275" s="91">
        <f>SUM(K276+K288+K292+K296+K300+K303+K306)</f>
        <v>0</v>
      </c>
      <c r="L275" s="89">
        <f>SUM(L276+L288+L292+L296+L300+L303+L306)</f>
        <v>0</v>
      </c>
    </row>
    <row r="276" spans="1:12" ht="25.5">
      <c r="A276" s="26">
        <v>3</v>
      </c>
      <c r="B276" s="37">
        <v>2</v>
      </c>
      <c r="C276" s="37">
        <v>2</v>
      </c>
      <c r="D276" s="37">
        <v>1</v>
      </c>
      <c r="E276" s="37"/>
      <c r="F276" s="31"/>
      <c r="G276" s="45" t="s">
        <v>295</v>
      </c>
      <c r="H276" s="241" t="s">
        <v>483</v>
      </c>
      <c r="I276" s="89">
        <f>I277</f>
        <v>0</v>
      </c>
      <c r="J276" s="90">
        <f>J277</f>
        <v>0</v>
      </c>
      <c r="K276" s="91">
        <f>K277</f>
        <v>0</v>
      </c>
      <c r="L276" s="89">
        <f>L277</f>
        <v>0</v>
      </c>
    </row>
    <row r="277" spans="1:12" ht="25.5">
      <c r="A277" s="27">
        <v>3</v>
      </c>
      <c r="B277" s="26">
        <v>2</v>
      </c>
      <c r="C277" s="37">
        <v>2</v>
      </c>
      <c r="D277" s="37">
        <v>1</v>
      </c>
      <c r="E277" s="37">
        <v>1</v>
      </c>
      <c r="F277" s="31"/>
      <c r="G277" s="45" t="s">
        <v>296</v>
      </c>
      <c r="H277" s="241" t="s">
        <v>484</v>
      </c>
      <c r="I277" s="89">
        <f>SUM(I278:I281)</f>
        <v>0</v>
      </c>
      <c r="J277" s="89">
        <f>SUM(J278:J281)</f>
        <v>0</v>
      </c>
      <c r="K277" s="89">
        <f>SUM(K278:K281)</f>
        <v>0</v>
      </c>
      <c r="L277" s="89">
        <f>SUM(L278:L281)</f>
        <v>0</v>
      </c>
    </row>
    <row r="278" spans="1:12" ht="21.75">
      <c r="A278" s="27">
        <v>3</v>
      </c>
      <c r="B278" s="26">
        <v>2</v>
      </c>
      <c r="C278" s="37">
        <v>2</v>
      </c>
      <c r="D278" s="37">
        <v>1</v>
      </c>
      <c r="E278" s="37">
        <v>1</v>
      </c>
      <c r="F278" s="31">
        <v>1</v>
      </c>
      <c r="G278" s="45" t="s">
        <v>13</v>
      </c>
      <c r="H278" s="241" t="s">
        <v>485</v>
      </c>
      <c r="I278" s="81"/>
      <c r="J278" s="81"/>
      <c r="K278" s="81"/>
      <c r="L278" s="81"/>
    </row>
    <row r="279" spans="1:12" ht="18" customHeight="1">
      <c r="A279" s="193">
        <v>3</v>
      </c>
      <c r="B279" s="194">
        <v>2</v>
      </c>
      <c r="C279" s="195">
        <v>2</v>
      </c>
      <c r="D279" s="195">
        <v>1</v>
      </c>
      <c r="E279" s="195">
        <v>1</v>
      </c>
      <c r="F279" s="197">
        <v>2</v>
      </c>
      <c r="G279" s="228" t="s">
        <v>83</v>
      </c>
      <c r="H279" s="241">
        <v>226</v>
      </c>
      <c r="I279" s="81"/>
      <c r="J279" s="81"/>
      <c r="K279" s="81"/>
      <c r="L279" s="81"/>
    </row>
    <row r="280" spans="1:12" ht="15" customHeight="1">
      <c r="A280" s="199">
        <v>3</v>
      </c>
      <c r="B280" s="188">
        <v>2</v>
      </c>
      <c r="C280" s="189">
        <v>2</v>
      </c>
      <c r="D280" s="189">
        <v>1</v>
      </c>
      <c r="E280" s="189">
        <v>1</v>
      </c>
      <c r="F280" s="191">
        <v>3</v>
      </c>
      <c r="G280" s="190" t="s">
        <v>170</v>
      </c>
      <c r="H280" s="241">
        <v>227</v>
      </c>
      <c r="I280" s="81"/>
      <c r="J280" s="81"/>
      <c r="K280" s="81"/>
      <c r="L280" s="81"/>
    </row>
    <row r="281" spans="1:12" ht="15" customHeight="1">
      <c r="A281" s="199">
        <v>3</v>
      </c>
      <c r="B281" s="188">
        <v>2</v>
      </c>
      <c r="C281" s="189">
        <v>2</v>
      </c>
      <c r="D281" s="189">
        <v>1</v>
      </c>
      <c r="E281" s="189">
        <v>1</v>
      </c>
      <c r="F281" s="191">
        <v>4</v>
      </c>
      <c r="G281" s="190" t="s">
        <v>169</v>
      </c>
      <c r="H281" s="241">
        <v>228</v>
      </c>
      <c r="I281" s="81"/>
      <c r="J281" s="80"/>
      <c r="K281" s="81"/>
      <c r="L281" s="81"/>
    </row>
    <row r="282" spans="1:12" ht="15" customHeight="1">
      <c r="A282" s="33">
        <v>3</v>
      </c>
      <c r="B282" s="35">
        <v>2</v>
      </c>
      <c r="C282" s="40">
        <v>2</v>
      </c>
      <c r="D282" s="40">
        <v>1</v>
      </c>
      <c r="E282" s="40">
        <v>2</v>
      </c>
      <c r="F282" s="53"/>
      <c r="G282" s="46" t="s">
        <v>297</v>
      </c>
      <c r="H282" s="237">
        <v>234</v>
      </c>
      <c r="I282" s="81"/>
      <c r="J282" s="80"/>
      <c r="K282" s="81"/>
      <c r="L282" s="81"/>
    </row>
    <row r="283" spans="1:12" ht="15" customHeight="1">
      <c r="A283" s="33">
        <v>3</v>
      </c>
      <c r="B283" s="35">
        <v>2</v>
      </c>
      <c r="C283" s="40">
        <v>2</v>
      </c>
      <c r="D283" s="40">
        <v>1</v>
      </c>
      <c r="E283" s="40">
        <v>2</v>
      </c>
      <c r="F283" s="53">
        <v>1</v>
      </c>
      <c r="G283" s="46" t="s">
        <v>274</v>
      </c>
      <c r="H283" s="237">
        <v>235</v>
      </c>
      <c r="I283" s="81"/>
      <c r="J283" s="80"/>
      <c r="K283" s="81"/>
      <c r="L283" s="81"/>
    </row>
    <row r="284" spans="1:12" ht="15" customHeight="1">
      <c r="A284" s="33">
        <v>3</v>
      </c>
      <c r="B284" s="35">
        <v>2</v>
      </c>
      <c r="C284" s="40">
        <v>2</v>
      </c>
      <c r="D284" s="40">
        <v>1</v>
      </c>
      <c r="E284" s="40">
        <v>2</v>
      </c>
      <c r="F284" s="53">
        <v>2</v>
      </c>
      <c r="G284" s="46" t="s">
        <v>275</v>
      </c>
      <c r="H284" s="237">
        <v>236</v>
      </c>
      <c r="I284" s="81"/>
      <c r="J284" s="80"/>
      <c r="K284" s="81"/>
      <c r="L284" s="81"/>
    </row>
    <row r="285" spans="1:12" ht="15" customHeight="1">
      <c r="A285" s="33">
        <v>3</v>
      </c>
      <c r="B285" s="35">
        <v>2</v>
      </c>
      <c r="C285" s="40">
        <v>2</v>
      </c>
      <c r="D285" s="40">
        <v>1</v>
      </c>
      <c r="E285" s="40">
        <v>3</v>
      </c>
      <c r="F285" s="31"/>
      <c r="G285" s="46" t="s">
        <v>278</v>
      </c>
      <c r="H285" s="237">
        <v>237</v>
      </c>
      <c r="I285" s="81"/>
      <c r="J285" s="80"/>
      <c r="K285" s="81"/>
      <c r="L285" s="81"/>
    </row>
    <row r="286" spans="1:12" ht="15" customHeight="1">
      <c r="A286" s="33">
        <v>3</v>
      </c>
      <c r="B286" s="35">
        <v>2</v>
      </c>
      <c r="C286" s="40">
        <v>2</v>
      </c>
      <c r="D286" s="40">
        <v>1</v>
      </c>
      <c r="E286" s="40">
        <v>3</v>
      </c>
      <c r="F286" s="53">
        <v>1</v>
      </c>
      <c r="G286" s="46" t="s">
        <v>276</v>
      </c>
      <c r="H286" s="237">
        <v>238</v>
      </c>
      <c r="I286" s="81"/>
      <c r="J286" s="80"/>
      <c r="K286" s="81"/>
      <c r="L286" s="81"/>
    </row>
    <row r="287" spans="1:12" ht="15" customHeight="1">
      <c r="A287" s="33">
        <v>3</v>
      </c>
      <c r="B287" s="35">
        <v>2</v>
      </c>
      <c r="C287" s="40">
        <v>2</v>
      </c>
      <c r="D287" s="40">
        <v>1</v>
      </c>
      <c r="E287" s="40">
        <v>3</v>
      </c>
      <c r="F287" s="53">
        <v>2</v>
      </c>
      <c r="G287" s="46" t="s">
        <v>298</v>
      </c>
      <c r="H287" s="237">
        <v>239</v>
      </c>
      <c r="I287" s="81"/>
      <c r="J287" s="80"/>
      <c r="K287" s="81"/>
      <c r="L287" s="81"/>
    </row>
    <row r="288" spans="1:12" ht="25.5">
      <c r="A288" s="27">
        <v>3</v>
      </c>
      <c r="B288" s="26">
        <v>2</v>
      </c>
      <c r="C288" s="37">
        <v>2</v>
      </c>
      <c r="D288" s="37">
        <v>2</v>
      </c>
      <c r="E288" s="37"/>
      <c r="F288" s="31"/>
      <c r="G288" s="45" t="s">
        <v>299</v>
      </c>
      <c r="H288" s="241" t="s">
        <v>486</v>
      </c>
      <c r="I288" s="89">
        <f>I289</f>
        <v>0</v>
      </c>
      <c r="J288" s="91">
        <f>J289</f>
        <v>0</v>
      </c>
      <c r="K288" s="89">
        <f>K289</f>
        <v>0</v>
      </c>
      <c r="L288" s="91">
        <f>L289</f>
        <v>0</v>
      </c>
    </row>
    <row r="289" spans="1:12" ht="25.5">
      <c r="A289" s="26">
        <v>3</v>
      </c>
      <c r="B289" s="37">
        <v>2</v>
      </c>
      <c r="C289" s="41">
        <v>2</v>
      </c>
      <c r="D289" s="41">
        <v>2</v>
      </c>
      <c r="E289" s="41">
        <v>1</v>
      </c>
      <c r="F289" s="29"/>
      <c r="G289" s="45" t="s">
        <v>299</v>
      </c>
      <c r="H289" s="241" t="s">
        <v>487</v>
      </c>
      <c r="I289" s="86">
        <f>SUM(I290:I291)</f>
        <v>0</v>
      </c>
      <c r="J289" s="87">
        <f>SUM(J290:J291)</f>
        <v>0</v>
      </c>
      <c r="K289" s="88">
        <f>SUM(K290:K291)</f>
        <v>0</v>
      </c>
      <c r="L289" s="88">
        <f>SUM(L290:L291)</f>
        <v>0</v>
      </c>
    </row>
    <row r="290" spans="1:12" ht="25.5">
      <c r="A290" s="26">
        <v>3</v>
      </c>
      <c r="B290" s="37">
        <v>2</v>
      </c>
      <c r="C290" s="37">
        <v>2</v>
      </c>
      <c r="D290" s="37">
        <v>2</v>
      </c>
      <c r="E290" s="37">
        <v>1</v>
      </c>
      <c r="F290" s="31">
        <v>1</v>
      </c>
      <c r="G290" s="45" t="s">
        <v>300</v>
      </c>
      <c r="H290" s="241" t="s">
        <v>488</v>
      </c>
      <c r="I290" s="81"/>
      <c r="J290" s="81"/>
      <c r="K290" s="81"/>
      <c r="L290" s="81"/>
    </row>
    <row r="291" spans="1:12" ht="25.5">
      <c r="A291" s="26">
        <v>3</v>
      </c>
      <c r="B291" s="37">
        <v>2</v>
      </c>
      <c r="C291" s="37">
        <v>2</v>
      </c>
      <c r="D291" s="37">
        <v>2</v>
      </c>
      <c r="E291" s="37">
        <v>1</v>
      </c>
      <c r="F291" s="31">
        <v>2</v>
      </c>
      <c r="G291" s="26" t="s">
        <v>301</v>
      </c>
      <c r="H291" s="241" t="s">
        <v>489</v>
      </c>
      <c r="I291" s="81"/>
      <c r="J291" s="81"/>
      <c r="K291" s="81"/>
      <c r="L291" s="81"/>
    </row>
    <row r="292" spans="1:12" ht="25.5">
      <c r="A292" s="26">
        <v>3</v>
      </c>
      <c r="B292" s="37">
        <v>2</v>
      </c>
      <c r="C292" s="37">
        <v>2</v>
      </c>
      <c r="D292" s="37">
        <v>3</v>
      </c>
      <c r="E292" s="37"/>
      <c r="F292" s="31"/>
      <c r="G292" s="45" t="s">
        <v>302</v>
      </c>
      <c r="H292" s="241" t="s">
        <v>490</v>
      </c>
      <c r="I292" s="89">
        <f>I293</f>
        <v>0</v>
      </c>
      <c r="J292" s="90">
        <f>J293</f>
        <v>0</v>
      </c>
      <c r="K292" s="91">
        <f>K293</f>
        <v>0</v>
      </c>
      <c r="L292" s="91">
        <f>L293</f>
        <v>0</v>
      </c>
    </row>
    <row r="293" spans="1:12" ht="30" customHeight="1">
      <c r="A293" s="36">
        <v>3</v>
      </c>
      <c r="B293" s="37">
        <v>2</v>
      </c>
      <c r="C293" s="37">
        <v>2</v>
      </c>
      <c r="D293" s="37">
        <v>3</v>
      </c>
      <c r="E293" s="37">
        <v>1</v>
      </c>
      <c r="F293" s="31"/>
      <c r="G293" s="45" t="s">
        <v>302</v>
      </c>
      <c r="H293" s="241" t="s">
        <v>491</v>
      </c>
      <c r="I293" s="89">
        <f>I294+I295</f>
        <v>0</v>
      </c>
      <c r="J293" s="89">
        <f>J294+J295</f>
        <v>0</v>
      </c>
      <c r="K293" s="89">
        <f>K294+K295</f>
        <v>0</v>
      </c>
      <c r="L293" s="89">
        <f>L294+L295</f>
        <v>0</v>
      </c>
    </row>
    <row r="294" spans="1:12" ht="31.5" customHeight="1">
      <c r="A294" s="36">
        <v>3</v>
      </c>
      <c r="B294" s="37">
        <v>2</v>
      </c>
      <c r="C294" s="37">
        <v>2</v>
      </c>
      <c r="D294" s="37">
        <v>3</v>
      </c>
      <c r="E294" s="37">
        <v>1</v>
      </c>
      <c r="F294" s="31">
        <v>1</v>
      </c>
      <c r="G294" s="45" t="s">
        <v>303</v>
      </c>
      <c r="H294" s="241" t="s">
        <v>492</v>
      </c>
      <c r="I294" s="81"/>
      <c r="J294" s="81"/>
      <c r="K294" s="81"/>
      <c r="L294" s="81"/>
    </row>
    <row r="295" spans="1:12" ht="25.5" customHeight="1">
      <c r="A295" s="36">
        <v>3</v>
      </c>
      <c r="B295" s="37">
        <v>2</v>
      </c>
      <c r="C295" s="37">
        <v>2</v>
      </c>
      <c r="D295" s="37">
        <v>3</v>
      </c>
      <c r="E295" s="37">
        <v>1</v>
      </c>
      <c r="F295" s="31">
        <v>2</v>
      </c>
      <c r="G295" s="45" t="s">
        <v>304</v>
      </c>
      <c r="H295" s="241" t="s">
        <v>493</v>
      </c>
      <c r="I295" s="81"/>
      <c r="J295" s="81"/>
      <c r="K295" s="81"/>
      <c r="L295" s="81"/>
    </row>
    <row r="296" spans="1:12" ht="22.5" customHeight="1">
      <c r="A296" s="26">
        <v>3</v>
      </c>
      <c r="B296" s="37">
        <v>2</v>
      </c>
      <c r="C296" s="37">
        <v>2</v>
      </c>
      <c r="D296" s="37">
        <v>4</v>
      </c>
      <c r="E296" s="37"/>
      <c r="F296" s="31"/>
      <c r="G296" s="45" t="s">
        <v>305</v>
      </c>
      <c r="H296" s="241" t="s">
        <v>494</v>
      </c>
      <c r="I296" s="89">
        <f>I297</f>
        <v>0</v>
      </c>
      <c r="J296" s="90">
        <f>J297</f>
        <v>0</v>
      </c>
      <c r="K296" s="91">
        <f>K297</f>
        <v>0</v>
      </c>
      <c r="L296" s="91">
        <f>L297</f>
        <v>0</v>
      </c>
    </row>
    <row r="297" spans="1:12" ht="22.5">
      <c r="A297" s="26">
        <v>3</v>
      </c>
      <c r="B297" s="37">
        <v>2</v>
      </c>
      <c r="C297" s="37">
        <v>2</v>
      </c>
      <c r="D297" s="37">
        <v>4</v>
      </c>
      <c r="E297" s="37">
        <v>1</v>
      </c>
      <c r="F297" s="31"/>
      <c r="G297" s="45" t="s">
        <v>305</v>
      </c>
      <c r="H297" s="241" t="s">
        <v>495</v>
      </c>
      <c r="I297" s="89">
        <f>SUM(I298:I299)</f>
        <v>0</v>
      </c>
      <c r="J297" s="90">
        <f>SUM(J298:J299)</f>
        <v>0</v>
      </c>
      <c r="K297" s="91">
        <f>SUM(K298:K299)</f>
        <v>0</v>
      </c>
      <c r="L297" s="91">
        <f>SUM(L298:L299)</f>
        <v>0</v>
      </c>
    </row>
    <row r="298" spans="1:12" ht="30.75" customHeight="1">
      <c r="A298" s="26">
        <v>3</v>
      </c>
      <c r="B298" s="37">
        <v>2</v>
      </c>
      <c r="C298" s="37">
        <v>2</v>
      </c>
      <c r="D298" s="37">
        <v>4</v>
      </c>
      <c r="E298" s="37">
        <v>1</v>
      </c>
      <c r="F298" s="31">
        <v>1</v>
      </c>
      <c r="G298" s="45" t="s">
        <v>306</v>
      </c>
      <c r="H298" s="241" t="s">
        <v>496</v>
      </c>
      <c r="I298" s="81"/>
      <c r="J298" s="81"/>
      <c r="K298" s="81"/>
      <c r="L298" s="81"/>
    </row>
    <row r="299" spans="1:12" ht="27.75" customHeight="1">
      <c r="A299" s="36">
        <v>3</v>
      </c>
      <c r="B299" s="41">
        <v>2</v>
      </c>
      <c r="C299" s="41">
        <v>2</v>
      </c>
      <c r="D299" s="41">
        <v>4</v>
      </c>
      <c r="E299" s="41">
        <v>1</v>
      </c>
      <c r="F299" s="29">
        <v>2</v>
      </c>
      <c r="G299" s="27" t="s">
        <v>307</v>
      </c>
      <c r="H299" s="241" t="s">
        <v>497</v>
      </c>
      <c r="I299" s="81"/>
      <c r="J299" s="81"/>
      <c r="K299" s="81"/>
      <c r="L299" s="81"/>
    </row>
    <row r="300" spans="1:12" ht="29.25" customHeight="1">
      <c r="A300" s="26">
        <v>3</v>
      </c>
      <c r="B300" s="37">
        <v>2</v>
      </c>
      <c r="C300" s="37">
        <v>2</v>
      </c>
      <c r="D300" s="37">
        <v>5</v>
      </c>
      <c r="E300" s="37"/>
      <c r="F300" s="31"/>
      <c r="G300" s="45" t="s">
        <v>308</v>
      </c>
      <c r="H300" s="241" t="s">
        <v>498</v>
      </c>
      <c r="I300" s="89">
        <f>I301</f>
        <v>0</v>
      </c>
      <c r="J300" s="90">
        <f t="shared" ref="J300:L301" si="25">J301</f>
        <v>0</v>
      </c>
      <c r="K300" s="91">
        <f t="shared" si="25"/>
        <v>0</v>
      </c>
      <c r="L300" s="91">
        <f t="shared" si="25"/>
        <v>0</v>
      </c>
    </row>
    <row r="301" spans="1:12" ht="26.25" customHeight="1">
      <c r="A301" s="26">
        <v>3</v>
      </c>
      <c r="B301" s="37">
        <v>2</v>
      </c>
      <c r="C301" s="37">
        <v>2</v>
      </c>
      <c r="D301" s="37">
        <v>5</v>
      </c>
      <c r="E301" s="37">
        <v>1</v>
      </c>
      <c r="F301" s="31"/>
      <c r="G301" s="45" t="s">
        <v>308</v>
      </c>
      <c r="H301" s="241" t="s">
        <v>499</v>
      </c>
      <c r="I301" s="89">
        <f>I302</f>
        <v>0</v>
      </c>
      <c r="J301" s="90">
        <f t="shared" si="25"/>
        <v>0</v>
      </c>
      <c r="K301" s="90">
        <f t="shared" si="25"/>
        <v>0</v>
      </c>
      <c r="L301" s="91">
        <f t="shared" si="25"/>
        <v>0</v>
      </c>
    </row>
    <row r="302" spans="1:12" ht="30" customHeight="1">
      <c r="A302" s="26">
        <v>3</v>
      </c>
      <c r="B302" s="37">
        <v>2</v>
      </c>
      <c r="C302" s="37">
        <v>2</v>
      </c>
      <c r="D302" s="37">
        <v>5</v>
      </c>
      <c r="E302" s="37">
        <v>1</v>
      </c>
      <c r="F302" s="31">
        <v>1</v>
      </c>
      <c r="G302" s="45" t="s">
        <v>308</v>
      </c>
      <c r="H302" s="241" t="s">
        <v>500</v>
      </c>
      <c r="I302" s="81"/>
      <c r="J302" s="81"/>
      <c r="K302" s="81"/>
      <c r="L302" s="81"/>
    </row>
    <row r="303" spans="1:12" ht="24.75" customHeight="1">
      <c r="A303" s="26">
        <v>3</v>
      </c>
      <c r="B303" s="37">
        <v>2</v>
      </c>
      <c r="C303" s="37">
        <v>2</v>
      </c>
      <c r="D303" s="37">
        <v>6</v>
      </c>
      <c r="E303" s="37"/>
      <c r="F303" s="31"/>
      <c r="G303" s="45" t="s">
        <v>128</v>
      </c>
      <c r="H303" s="241" t="s">
        <v>501</v>
      </c>
      <c r="I303" s="89">
        <f>I304</f>
        <v>0</v>
      </c>
      <c r="J303" s="113">
        <f t="shared" ref="J303:L304" si="26">J304</f>
        <v>0</v>
      </c>
      <c r="K303" s="90">
        <f t="shared" si="26"/>
        <v>0</v>
      </c>
      <c r="L303" s="91">
        <f t="shared" si="26"/>
        <v>0</v>
      </c>
    </row>
    <row r="304" spans="1:12" ht="24.75" customHeight="1">
      <c r="A304" s="26">
        <v>3</v>
      </c>
      <c r="B304" s="37">
        <v>2</v>
      </c>
      <c r="C304" s="37">
        <v>2</v>
      </c>
      <c r="D304" s="37">
        <v>6</v>
      </c>
      <c r="E304" s="37">
        <v>1</v>
      </c>
      <c r="F304" s="31"/>
      <c r="G304" s="45" t="s">
        <v>128</v>
      </c>
      <c r="H304" s="241" t="s">
        <v>502</v>
      </c>
      <c r="I304" s="89">
        <f>I305</f>
        <v>0</v>
      </c>
      <c r="J304" s="113">
        <f t="shared" si="26"/>
        <v>0</v>
      </c>
      <c r="K304" s="90">
        <f t="shared" si="26"/>
        <v>0</v>
      </c>
      <c r="L304" s="91">
        <f t="shared" si="26"/>
        <v>0</v>
      </c>
    </row>
    <row r="305" spans="1:12" ht="23.25" customHeight="1">
      <c r="A305" s="26">
        <v>3</v>
      </c>
      <c r="B305" s="50">
        <v>2</v>
      </c>
      <c r="C305" s="50">
        <v>2</v>
      </c>
      <c r="D305" s="37">
        <v>6</v>
      </c>
      <c r="E305" s="50">
        <v>1</v>
      </c>
      <c r="F305" s="55">
        <v>1</v>
      </c>
      <c r="G305" s="51" t="s">
        <v>128</v>
      </c>
      <c r="H305" s="241" t="s">
        <v>503</v>
      </c>
      <c r="I305" s="81"/>
      <c r="J305" s="81"/>
      <c r="K305" s="81"/>
      <c r="L305" s="81"/>
    </row>
    <row r="306" spans="1:12" ht="22.5" customHeight="1">
      <c r="A306" s="27">
        <v>3</v>
      </c>
      <c r="B306" s="26">
        <v>2</v>
      </c>
      <c r="C306" s="37">
        <v>2</v>
      </c>
      <c r="D306" s="37">
        <v>7</v>
      </c>
      <c r="E306" s="37"/>
      <c r="F306" s="31"/>
      <c r="G306" s="45" t="s">
        <v>309</v>
      </c>
      <c r="H306" s="241" t="s">
        <v>504</v>
      </c>
      <c r="I306" s="89">
        <f>I307</f>
        <v>0</v>
      </c>
      <c r="J306" s="113">
        <f>J307</f>
        <v>0</v>
      </c>
      <c r="K306" s="90">
        <f>K307</f>
        <v>0</v>
      </c>
      <c r="L306" s="91">
        <f>L307</f>
        <v>0</v>
      </c>
    </row>
    <row r="307" spans="1:12" ht="21" customHeight="1">
      <c r="A307" s="27">
        <v>3</v>
      </c>
      <c r="B307" s="26">
        <v>2</v>
      </c>
      <c r="C307" s="37">
        <v>2</v>
      </c>
      <c r="D307" s="37">
        <v>7</v>
      </c>
      <c r="E307" s="37">
        <v>1</v>
      </c>
      <c r="F307" s="31"/>
      <c r="G307" s="45" t="s">
        <v>309</v>
      </c>
      <c r="H307" s="241" t="s">
        <v>505</v>
      </c>
      <c r="I307" s="89">
        <f>I308+I309</f>
        <v>0</v>
      </c>
      <c r="J307" s="89">
        <f>J308+J309</f>
        <v>0</v>
      </c>
      <c r="K307" s="89">
        <f>K308+K309</f>
        <v>0</v>
      </c>
      <c r="L307" s="89">
        <f>L308+L309</f>
        <v>0</v>
      </c>
    </row>
    <row r="308" spans="1:12" ht="27.75" customHeight="1">
      <c r="A308" s="27">
        <v>3</v>
      </c>
      <c r="B308" s="26">
        <v>2</v>
      </c>
      <c r="C308" s="26">
        <v>2</v>
      </c>
      <c r="D308" s="37">
        <v>7</v>
      </c>
      <c r="E308" s="37">
        <v>1</v>
      </c>
      <c r="F308" s="31">
        <v>1</v>
      </c>
      <c r="G308" s="168" t="s">
        <v>310</v>
      </c>
      <c r="H308" s="241" t="s">
        <v>506</v>
      </c>
      <c r="I308" s="81"/>
      <c r="J308" s="81"/>
      <c r="K308" s="81"/>
      <c r="L308" s="81"/>
    </row>
    <row r="309" spans="1:12" ht="28.5" customHeight="1">
      <c r="A309" s="27">
        <v>3</v>
      </c>
      <c r="B309" s="26">
        <v>2</v>
      </c>
      <c r="C309" s="26">
        <v>2</v>
      </c>
      <c r="D309" s="37">
        <v>7</v>
      </c>
      <c r="E309" s="37">
        <v>1</v>
      </c>
      <c r="F309" s="31">
        <v>2</v>
      </c>
      <c r="G309" s="168" t="s">
        <v>311</v>
      </c>
      <c r="H309" s="241" t="s">
        <v>507</v>
      </c>
      <c r="I309" s="81"/>
      <c r="J309" s="81"/>
      <c r="K309" s="81"/>
      <c r="L309" s="81"/>
    </row>
    <row r="310" spans="1:12" ht="18" customHeight="1">
      <c r="A310" s="330">
        <v>1</v>
      </c>
      <c r="B310" s="331"/>
      <c r="C310" s="331"/>
      <c r="D310" s="331"/>
      <c r="E310" s="331"/>
      <c r="F310" s="332"/>
      <c r="G310" s="154">
        <v>2</v>
      </c>
      <c r="H310" s="155">
        <v>3</v>
      </c>
      <c r="I310" s="156">
        <v>4</v>
      </c>
      <c r="J310" s="165">
        <v>5</v>
      </c>
      <c r="K310" s="155">
        <v>6</v>
      </c>
      <c r="L310" s="155">
        <v>7</v>
      </c>
    </row>
    <row r="311" spans="1:12" ht="30" customHeight="1">
      <c r="A311" s="28">
        <v>3</v>
      </c>
      <c r="B311" s="28">
        <v>3</v>
      </c>
      <c r="C311" s="35"/>
      <c r="D311" s="40"/>
      <c r="E311" s="40"/>
      <c r="F311" s="53"/>
      <c r="G311" s="46" t="s">
        <v>312</v>
      </c>
      <c r="H311" s="241" t="s">
        <v>508</v>
      </c>
      <c r="I311" s="74">
        <f>SUM(I312+I346)</f>
        <v>0</v>
      </c>
      <c r="J311" s="95">
        <f>SUM(J312+J346)</f>
        <v>0</v>
      </c>
      <c r="K311" s="94">
        <f>SUM(K312+K346)</f>
        <v>0</v>
      </c>
      <c r="L311" s="75">
        <f>SUM(L312+L346)</f>
        <v>0</v>
      </c>
    </row>
    <row r="312" spans="1:12" ht="40.5" customHeight="1">
      <c r="A312" s="27">
        <v>3</v>
      </c>
      <c r="B312" s="27">
        <v>3</v>
      </c>
      <c r="C312" s="26">
        <v>1</v>
      </c>
      <c r="D312" s="37"/>
      <c r="E312" s="37"/>
      <c r="F312" s="31"/>
      <c r="G312" s="168" t="s">
        <v>313</v>
      </c>
      <c r="H312" s="241" t="s">
        <v>509</v>
      </c>
      <c r="I312" s="89">
        <f>SUM(I313+I324+I328+I332+I336+I339+I342)</f>
        <v>0</v>
      </c>
      <c r="J312" s="113">
        <f>SUM(J313+J324+J328+J332+J336+J339+J342)</f>
        <v>0</v>
      </c>
      <c r="K312" s="90">
        <f>SUM(K313+K324+K328+K332+K336+K339+K342)</f>
        <v>0</v>
      </c>
      <c r="L312" s="91">
        <f>SUM(L313+L324+L328+L332+L336+L339+L342)</f>
        <v>0</v>
      </c>
    </row>
    <row r="313" spans="1:12" ht="26.25" customHeight="1">
      <c r="A313" s="27">
        <v>3</v>
      </c>
      <c r="B313" s="27">
        <v>3</v>
      </c>
      <c r="C313" s="26">
        <v>1</v>
      </c>
      <c r="D313" s="37">
        <v>1</v>
      </c>
      <c r="E313" s="37"/>
      <c r="F313" s="31"/>
      <c r="G313" s="229" t="s">
        <v>314</v>
      </c>
      <c r="H313" s="244" t="s">
        <v>510</v>
      </c>
      <c r="I313" s="89">
        <f>I314</f>
        <v>0</v>
      </c>
      <c r="J313" s="113">
        <f>J314</f>
        <v>0</v>
      </c>
      <c r="K313" s="90">
        <f>K314</f>
        <v>0</v>
      </c>
      <c r="L313" s="91">
        <f>L314</f>
        <v>0</v>
      </c>
    </row>
    <row r="314" spans="1:12" ht="27.75" customHeight="1">
      <c r="A314" s="27">
        <v>3</v>
      </c>
      <c r="B314" s="27">
        <v>3</v>
      </c>
      <c r="C314" s="26">
        <v>1</v>
      </c>
      <c r="D314" s="37">
        <v>1</v>
      </c>
      <c r="E314" s="37">
        <v>1</v>
      </c>
      <c r="F314" s="31"/>
      <c r="G314" s="229" t="s">
        <v>314</v>
      </c>
      <c r="H314" s="241" t="s">
        <v>511</v>
      </c>
      <c r="I314" s="89">
        <f>SUM(I315:I317)</f>
        <v>0</v>
      </c>
      <c r="J314" s="113">
        <f>SUM(J315:J317)</f>
        <v>0</v>
      </c>
      <c r="K314" s="90">
        <f>SUM(K315:K317)</f>
        <v>0</v>
      </c>
      <c r="L314" s="91">
        <f>SUM(L315:L317)</f>
        <v>0</v>
      </c>
    </row>
    <row r="315" spans="1:12" ht="22.5" customHeight="1">
      <c r="A315" s="27">
        <v>3</v>
      </c>
      <c r="B315" s="27">
        <v>3</v>
      </c>
      <c r="C315" s="26">
        <v>1</v>
      </c>
      <c r="D315" s="37">
        <v>1</v>
      </c>
      <c r="E315" s="37">
        <v>1</v>
      </c>
      <c r="F315" s="31">
        <v>1</v>
      </c>
      <c r="G315" s="45" t="s">
        <v>13</v>
      </c>
      <c r="H315" s="244" t="s">
        <v>512</v>
      </c>
      <c r="I315" s="81"/>
      <c r="J315" s="81"/>
      <c r="K315" s="81"/>
      <c r="L315" s="81"/>
    </row>
    <row r="316" spans="1:12" ht="14.25" customHeight="1">
      <c r="A316" s="199">
        <v>3</v>
      </c>
      <c r="B316" s="199">
        <v>3</v>
      </c>
      <c r="C316" s="188">
        <v>1</v>
      </c>
      <c r="D316" s="189">
        <v>1</v>
      </c>
      <c r="E316" s="189">
        <v>1</v>
      </c>
      <c r="F316" s="191">
        <v>2</v>
      </c>
      <c r="G316" s="190" t="s">
        <v>83</v>
      </c>
      <c r="H316" s="241">
        <v>256</v>
      </c>
      <c r="I316" s="81"/>
      <c r="J316" s="81"/>
      <c r="K316" s="81"/>
      <c r="L316" s="81"/>
    </row>
    <row r="317" spans="1:12" ht="14.25" customHeight="1">
      <c r="A317" s="199">
        <v>3</v>
      </c>
      <c r="B317" s="188">
        <v>3</v>
      </c>
      <c r="C317" s="194">
        <v>1</v>
      </c>
      <c r="D317" s="189">
        <v>1</v>
      </c>
      <c r="E317" s="189">
        <v>1</v>
      </c>
      <c r="F317" s="191">
        <v>3</v>
      </c>
      <c r="G317" s="190" t="s">
        <v>126</v>
      </c>
      <c r="H317" s="244">
        <v>257</v>
      </c>
      <c r="I317" s="81"/>
      <c r="J317" s="81"/>
      <c r="K317" s="81"/>
      <c r="L317" s="81"/>
    </row>
    <row r="318" spans="1:12" ht="14.25" customHeight="1">
      <c r="A318" s="33">
        <v>3</v>
      </c>
      <c r="B318" s="33">
        <v>3</v>
      </c>
      <c r="C318" s="35">
        <v>1</v>
      </c>
      <c r="D318" s="40">
        <v>1</v>
      </c>
      <c r="E318" s="40">
        <v>2</v>
      </c>
      <c r="F318" s="53"/>
      <c r="G318" s="46" t="s">
        <v>297</v>
      </c>
      <c r="H318" s="245">
        <v>267</v>
      </c>
      <c r="I318" s="81"/>
      <c r="J318" s="203"/>
      <c r="K318" s="203"/>
      <c r="L318" s="81"/>
    </row>
    <row r="319" spans="1:12" ht="14.25" customHeight="1">
      <c r="A319" s="33">
        <v>3</v>
      </c>
      <c r="B319" s="33">
        <v>3</v>
      </c>
      <c r="C319" s="35">
        <v>1</v>
      </c>
      <c r="D319" s="40">
        <v>1</v>
      </c>
      <c r="E319" s="40">
        <v>2</v>
      </c>
      <c r="F319" s="53">
        <v>1</v>
      </c>
      <c r="G319" s="46" t="s">
        <v>274</v>
      </c>
      <c r="H319" s="245">
        <v>268</v>
      </c>
      <c r="I319" s="81"/>
      <c r="J319" s="203"/>
      <c r="K319" s="203"/>
      <c r="L319" s="81"/>
    </row>
    <row r="320" spans="1:12" ht="14.25" customHeight="1">
      <c r="A320" s="33">
        <v>3</v>
      </c>
      <c r="B320" s="33">
        <v>3</v>
      </c>
      <c r="C320" s="35">
        <v>1</v>
      </c>
      <c r="D320" s="40">
        <v>1</v>
      </c>
      <c r="E320" s="40">
        <v>2</v>
      </c>
      <c r="F320" s="53">
        <v>2</v>
      </c>
      <c r="G320" s="46" t="s">
        <v>275</v>
      </c>
      <c r="H320" s="245">
        <v>269</v>
      </c>
      <c r="I320" s="81"/>
      <c r="J320" s="203"/>
      <c r="K320" s="203"/>
      <c r="L320" s="81"/>
    </row>
    <row r="321" spans="1:12" ht="14.25" customHeight="1">
      <c r="A321" s="33">
        <v>3</v>
      </c>
      <c r="B321" s="33">
        <v>3</v>
      </c>
      <c r="C321" s="35">
        <v>1</v>
      </c>
      <c r="D321" s="40">
        <v>1</v>
      </c>
      <c r="E321" s="40">
        <v>3</v>
      </c>
      <c r="F321" s="53"/>
      <c r="G321" s="46" t="s">
        <v>278</v>
      </c>
      <c r="H321" s="245">
        <v>270</v>
      </c>
      <c r="I321" s="81"/>
      <c r="J321" s="203"/>
      <c r="K321" s="203"/>
      <c r="L321" s="81"/>
    </row>
    <row r="322" spans="1:12" ht="14.25" customHeight="1">
      <c r="A322" s="33">
        <v>3</v>
      </c>
      <c r="B322" s="33">
        <v>3</v>
      </c>
      <c r="C322" s="35">
        <v>1</v>
      </c>
      <c r="D322" s="40">
        <v>1</v>
      </c>
      <c r="E322" s="40">
        <v>3</v>
      </c>
      <c r="F322" s="53">
        <v>1</v>
      </c>
      <c r="G322" s="46" t="s">
        <v>315</v>
      </c>
      <c r="H322" s="245">
        <v>271</v>
      </c>
      <c r="I322" s="81"/>
      <c r="J322" s="203"/>
      <c r="K322" s="203"/>
      <c r="L322" s="81"/>
    </row>
    <row r="323" spans="1:12" ht="14.25" customHeight="1">
      <c r="A323" s="33">
        <v>3</v>
      </c>
      <c r="B323" s="33">
        <v>3</v>
      </c>
      <c r="C323" s="35">
        <v>1</v>
      </c>
      <c r="D323" s="40">
        <v>1</v>
      </c>
      <c r="E323" s="40">
        <v>3</v>
      </c>
      <c r="F323" s="53">
        <v>2</v>
      </c>
      <c r="G323" s="46" t="s">
        <v>298</v>
      </c>
      <c r="H323" s="245">
        <v>272</v>
      </c>
      <c r="I323" s="81"/>
      <c r="J323" s="203"/>
      <c r="K323" s="203"/>
      <c r="L323" s="81"/>
    </row>
    <row r="324" spans="1:12" ht="25.5">
      <c r="A324" s="48">
        <v>3</v>
      </c>
      <c r="B324" s="36">
        <v>3</v>
      </c>
      <c r="C324" s="26">
        <v>1</v>
      </c>
      <c r="D324" s="37">
        <v>2</v>
      </c>
      <c r="E324" s="37"/>
      <c r="F324" s="31"/>
      <c r="G324" s="45" t="s">
        <v>316</v>
      </c>
      <c r="H324" s="241" t="s">
        <v>513</v>
      </c>
      <c r="I324" s="89">
        <f>I325</f>
        <v>0</v>
      </c>
      <c r="J324" s="113">
        <f>J325</f>
        <v>0</v>
      </c>
      <c r="K324" s="90">
        <f>K325</f>
        <v>0</v>
      </c>
      <c r="L324" s="91">
        <f>L325</f>
        <v>0</v>
      </c>
    </row>
    <row r="325" spans="1:12" ht="24.75" customHeight="1">
      <c r="A325" s="48">
        <v>3</v>
      </c>
      <c r="B325" s="48">
        <v>3</v>
      </c>
      <c r="C325" s="36">
        <v>1</v>
      </c>
      <c r="D325" s="41">
        <v>2</v>
      </c>
      <c r="E325" s="41">
        <v>1</v>
      </c>
      <c r="F325" s="29"/>
      <c r="G325" s="47" t="s">
        <v>317</v>
      </c>
      <c r="H325" s="244" t="s">
        <v>514</v>
      </c>
      <c r="I325" s="86">
        <f>SUM(I326:I327)</f>
        <v>0</v>
      </c>
      <c r="J325" s="114">
        <f>SUM(J326:J327)</f>
        <v>0</v>
      </c>
      <c r="K325" s="87">
        <f>SUM(K326:K327)</f>
        <v>0</v>
      </c>
      <c r="L325" s="88">
        <f>SUM(L326:L327)</f>
        <v>0</v>
      </c>
    </row>
    <row r="326" spans="1:12" ht="27" customHeight="1">
      <c r="A326" s="27">
        <v>3</v>
      </c>
      <c r="B326" s="27">
        <v>3</v>
      </c>
      <c r="C326" s="26">
        <v>1</v>
      </c>
      <c r="D326" s="37">
        <v>2</v>
      </c>
      <c r="E326" s="37">
        <v>1</v>
      </c>
      <c r="F326" s="31">
        <v>1</v>
      </c>
      <c r="G326" s="45" t="s">
        <v>318</v>
      </c>
      <c r="H326" s="241" t="s">
        <v>515</v>
      </c>
      <c r="I326" s="81"/>
      <c r="J326" s="81"/>
      <c r="K326" s="81"/>
      <c r="L326" s="81"/>
    </row>
    <row r="327" spans="1:12" ht="24" customHeight="1">
      <c r="A327" s="30">
        <v>3</v>
      </c>
      <c r="B327" s="58">
        <v>3</v>
      </c>
      <c r="C327" s="49">
        <v>1</v>
      </c>
      <c r="D327" s="50">
        <v>2</v>
      </c>
      <c r="E327" s="50">
        <v>1</v>
      </c>
      <c r="F327" s="55">
        <v>2</v>
      </c>
      <c r="G327" s="51" t="s">
        <v>319</v>
      </c>
      <c r="H327" s="244" t="s">
        <v>516</v>
      </c>
      <c r="I327" s="81"/>
      <c r="J327" s="81"/>
      <c r="K327" s="81"/>
      <c r="L327" s="81"/>
    </row>
    <row r="328" spans="1:12" ht="24" customHeight="1">
      <c r="A328" s="26">
        <v>3</v>
      </c>
      <c r="B328" s="45">
        <v>3</v>
      </c>
      <c r="C328" s="26">
        <v>1</v>
      </c>
      <c r="D328" s="37">
        <v>3</v>
      </c>
      <c r="E328" s="37"/>
      <c r="F328" s="31"/>
      <c r="G328" s="45" t="s">
        <v>320</v>
      </c>
      <c r="H328" s="241" t="s">
        <v>517</v>
      </c>
      <c r="I328" s="89">
        <f>I329</f>
        <v>0</v>
      </c>
      <c r="J328" s="113">
        <f>J329</f>
        <v>0</v>
      </c>
      <c r="K328" s="90">
        <f>K329</f>
        <v>0</v>
      </c>
      <c r="L328" s="91">
        <f>L329</f>
        <v>0</v>
      </c>
    </row>
    <row r="329" spans="1:12" ht="19.5" customHeight="1">
      <c r="A329" s="26">
        <v>3</v>
      </c>
      <c r="B329" s="51">
        <v>3</v>
      </c>
      <c r="C329" s="49">
        <v>1</v>
      </c>
      <c r="D329" s="50">
        <v>3</v>
      </c>
      <c r="E329" s="50">
        <v>1</v>
      </c>
      <c r="F329" s="55"/>
      <c r="G329" s="45" t="s">
        <v>320</v>
      </c>
      <c r="H329" s="244" t="s">
        <v>518</v>
      </c>
      <c r="I329" s="91">
        <f>I330+I331</f>
        <v>0</v>
      </c>
      <c r="J329" s="91">
        <f>J330+J331</f>
        <v>0</v>
      </c>
      <c r="K329" s="91">
        <f>K330+K331</f>
        <v>0</v>
      </c>
      <c r="L329" s="91">
        <f>L330+L331</f>
        <v>0</v>
      </c>
    </row>
    <row r="330" spans="1:12" ht="29.25" customHeight="1">
      <c r="A330" s="26">
        <v>3</v>
      </c>
      <c r="B330" s="45">
        <v>3</v>
      </c>
      <c r="C330" s="26">
        <v>1</v>
      </c>
      <c r="D330" s="37">
        <v>3</v>
      </c>
      <c r="E330" s="37">
        <v>1</v>
      </c>
      <c r="F330" s="31">
        <v>1</v>
      </c>
      <c r="G330" s="45" t="s">
        <v>321</v>
      </c>
      <c r="H330" s="241" t="s">
        <v>519</v>
      </c>
      <c r="I330" s="92"/>
      <c r="J330" s="92"/>
      <c r="K330" s="92"/>
      <c r="L330" s="93"/>
    </row>
    <row r="331" spans="1:12" ht="26.25" customHeight="1">
      <c r="A331" s="26">
        <v>3</v>
      </c>
      <c r="B331" s="45">
        <v>3</v>
      </c>
      <c r="C331" s="26">
        <v>1</v>
      </c>
      <c r="D331" s="37">
        <v>3</v>
      </c>
      <c r="E331" s="37">
        <v>1</v>
      </c>
      <c r="F331" s="31">
        <v>2</v>
      </c>
      <c r="G331" s="45" t="s">
        <v>322</v>
      </c>
      <c r="H331" s="244" t="s">
        <v>520</v>
      </c>
      <c r="I331" s="81"/>
      <c r="J331" s="81"/>
      <c r="K331" s="81"/>
      <c r="L331" s="81"/>
    </row>
    <row r="332" spans="1:12" ht="22.5">
      <c r="A332" s="26">
        <v>3</v>
      </c>
      <c r="B332" s="45">
        <v>3</v>
      </c>
      <c r="C332" s="26">
        <v>1</v>
      </c>
      <c r="D332" s="37">
        <v>4</v>
      </c>
      <c r="E332" s="37"/>
      <c r="F332" s="31"/>
      <c r="G332" s="45" t="s">
        <v>323</v>
      </c>
      <c r="H332" s="241" t="s">
        <v>521</v>
      </c>
      <c r="I332" s="89">
        <f>I333</f>
        <v>0</v>
      </c>
      <c r="J332" s="113">
        <f>J333</f>
        <v>0</v>
      </c>
      <c r="K332" s="90">
        <f>K333</f>
        <v>0</v>
      </c>
      <c r="L332" s="91">
        <f>L333</f>
        <v>0</v>
      </c>
    </row>
    <row r="333" spans="1:12" ht="25.5" customHeight="1">
      <c r="A333" s="27">
        <v>3</v>
      </c>
      <c r="B333" s="26">
        <v>3</v>
      </c>
      <c r="C333" s="37">
        <v>1</v>
      </c>
      <c r="D333" s="37">
        <v>4</v>
      </c>
      <c r="E333" s="37">
        <v>1</v>
      </c>
      <c r="F333" s="31"/>
      <c r="G333" s="45" t="s">
        <v>323</v>
      </c>
      <c r="H333" s="244" t="s">
        <v>522</v>
      </c>
      <c r="I333" s="89">
        <f>SUM(I334:I335)</f>
        <v>0</v>
      </c>
      <c r="J333" s="89">
        <f>SUM(J334:J335)</f>
        <v>0</v>
      </c>
      <c r="K333" s="89">
        <f>SUM(K334:K335)</f>
        <v>0</v>
      </c>
      <c r="L333" s="89">
        <f>SUM(L334:L335)</f>
        <v>0</v>
      </c>
    </row>
    <row r="334" spans="1:12" ht="22.5">
      <c r="A334" s="27">
        <v>3</v>
      </c>
      <c r="B334" s="26">
        <v>3</v>
      </c>
      <c r="C334" s="37">
        <v>1</v>
      </c>
      <c r="D334" s="37">
        <v>4</v>
      </c>
      <c r="E334" s="37">
        <v>1</v>
      </c>
      <c r="F334" s="31">
        <v>1</v>
      </c>
      <c r="G334" s="45" t="s">
        <v>324</v>
      </c>
      <c r="H334" s="241" t="s">
        <v>523</v>
      </c>
      <c r="I334" s="80"/>
      <c r="J334" s="81"/>
      <c r="K334" s="81"/>
      <c r="L334" s="80"/>
    </row>
    <row r="335" spans="1:12" ht="29.25" customHeight="1">
      <c r="A335" s="26">
        <v>3</v>
      </c>
      <c r="B335" s="37">
        <v>3</v>
      </c>
      <c r="C335" s="37">
        <v>1</v>
      </c>
      <c r="D335" s="37">
        <v>4</v>
      </c>
      <c r="E335" s="37">
        <v>1</v>
      </c>
      <c r="F335" s="31">
        <v>2</v>
      </c>
      <c r="G335" s="37" t="s">
        <v>325</v>
      </c>
      <c r="H335" s="244" t="s">
        <v>524</v>
      </c>
      <c r="I335" s="81"/>
      <c r="J335" s="92"/>
      <c r="K335" s="92"/>
      <c r="L335" s="93"/>
    </row>
    <row r="336" spans="1:12" ht="27" customHeight="1">
      <c r="A336" s="26">
        <v>3</v>
      </c>
      <c r="B336" s="37">
        <v>3</v>
      </c>
      <c r="C336" s="37">
        <v>1</v>
      </c>
      <c r="D336" s="37">
        <v>5</v>
      </c>
      <c r="E336" s="37"/>
      <c r="F336" s="31"/>
      <c r="G336" s="45" t="s">
        <v>326</v>
      </c>
      <c r="H336" s="241" t="s">
        <v>525</v>
      </c>
      <c r="I336" s="88">
        <f t="shared" ref="I336:L337" si="27">I337</f>
        <v>0</v>
      </c>
      <c r="J336" s="113">
        <f t="shared" si="27"/>
        <v>0</v>
      </c>
      <c r="K336" s="91">
        <f t="shared" si="27"/>
        <v>0</v>
      </c>
      <c r="L336" s="91">
        <f t="shared" si="27"/>
        <v>0</v>
      </c>
    </row>
    <row r="337" spans="1:12" ht="27" customHeight="1">
      <c r="A337" s="36">
        <v>3</v>
      </c>
      <c r="B337" s="50">
        <v>3</v>
      </c>
      <c r="C337" s="50">
        <v>1</v>
      </c>
      <c r="D337" s="50">
        <v>5</v>
      </c>
      <c r="E337" s="50">
        <v>1</v>
      </c>
      <c r="F337" s="55"/>
      <c r="G337" s="45" t="s">
        <v>326</v>
      </c>
      <c r="H337" s="244" t="s">
        <v>526</v>
      </c>
      <c r="I337" s="91">
        <f t="shared" si="27"/>
        <v>0</v>
      </c>
      <c r="J337" s="114">
        <f t="shared" si="27"/>
        <v>0</v>
      </c>
      <c r="K337" s="88">
        <f t="shared" si="27"/>
        <v>0</v>
      </c>
      <c r="L337" s="88">
        <f t="shared" si="27"/>
        <v>0</v>
      </c>
    </row>
    <row r="338" spans="1:12" ht="25.5" customHeight="1">
      <c r="A338" s="26">
        <v>3</v>
      </c>
      <c r="B338" s="37">
        <v>3</v>
      </c>
      <c r="C338" s="37">
        <v>1</v>
      </c>
      <c r="D338" s="37">
        <v>5</v>
      </c>
      <c r="E338" s="37">
        <v>1</v>
      </c>
      <c r="F338" s="31">
        <v>1</v>
      </c>
      <c r="G338" s="45" t="s">
        <v>326</v>
      </c>
      <c r="H338" s="241" t="s">
        <v>527</v>
      </c>
      <c r="I338" s="81"/>
      <c r="J338" s="92"/>
      <c r="K338" s="92"/>
      <c r="L338" s="93"/>
    </row>
    <row r="339" spans="1:12" ht="18.75" customHeight="1">
      <c r="A339" s="26">
        <v>3</v>
      </c>
      <c r="B339" s="37">
        <v>3</v>
      </c>
      <c r="C339" s="37">
        <v>1</v>
      </c>
      <c r="D339" s="37">
        <v>6</v>
      </c>
      <c r="E339" s="37"/>
      <c r="F339" s="31"/>
      <c r="G339" s="45" t="s">
        <v>128</v>
      </c>
      <c r="H339" s="244" t="s">
        <v>528</v>
      </c>
      <c r="I339" s="91">
        <f t="shared" ref="I339:L340" si="28">I340</f>
        <v>0</v>
      </c>
      <c r="J339" s="113">
        <f t="shared" si="28"/>
        <v>0</v>
      </c>
      <c r="K339" s="91">
        <f t="shared" si="28"/>
        <v>0</v>
      </c>
      <c r="L339" s="91">
        <f t="shared" si="28"/>
        <v>0</v>
      </c>
    </row>
    <row r="340" spans="1:12" ht="19.5" customHeight="1">
      <c r="A340" s="26">
        <v>3</v>
      </c>
      <c r="B340" s="37">
        <v>3</v>
      </c>
      <c r="C340" s="37">
        <v>1</v>
      </c>
      <c r="D340" s="37">
        <v>6</v>
      </c>
      <c r="E340" s="37">
        <v>1</v>
      </c>
      <c r="F340" s="31"/>
      <c r="G340" s="45" t="s">
        <v>128</v>
      </c>
      <c r="H340" s="241" t="s">
        <v>529</v>
      </c>
      <c r="I340" s="89">
        <f t="shared" si="28"/>
        <v>0</v>
      </c>
      <c r="J340" s="113">
        <f t="shared" si="28"/>
        <v>0</v>
      </c>
      <c r="K340" s="91">
        <f t="shared" si="28"/>
        <v>0</v>
      </c>
      <c r="L340" s="91">
        <f t="shared" si="28"/>
        <v>0</v>
      </c>
    </row>
    <row r="341" spans="1:12" ht="24" customHeight="1">
      <c r="A341" s="26">
        <v>3</v>
      </c>
      <c r="B341" s="37">
        <v>3</v>
      </c>
      <c r="C341" s="37">
        <v>1</v>
      </c>
      <c r="D341" s="37">
        <v>6</v>
      </c>
      <c r="E341" s="37">
        <v>1</v>
      </c>
      <c r="F341" s="31">
        <v>1</v>
      </c>
      <c r="G341" s="45" t="s">
        <v>128</v>
      </c>
      <c r="H341" s="244" t="s">
        <v>530</v>
      </c>
      <c r="I341" s="92"/>
      <c r="J341" s="92"/>
      <c r="K341" s="92"/>
      <c r="L341" s="93"/>
    </row>
    <row r="342" spans="1:12" ht="25.5" customHeight="1">
      <c r="A342" s="26">
        <v>3</v>
      </c>
      <c r="B342" s="37">
        <v>3</v>
      </c>
      <c r="C342" s="37">
        <v>1</v>
      </c>
      <c r="D342" s="37">
        <v>7</v>
      </c>
      <c r="E342" s="37"/>
      <c r="F342" s="31"/>
      <c r="G342" s="45" t="s">
        <v>327</v>
      </c>
      <c r="H342" s="241" t="s">
        <v>531</v>
      </c>
      <c r="I342" s="89">
        <f>I343</f>
        <v>0</v>
      </c>
      <c r="J342" s="113">
        <f>J343</f>
        <v>0</v>
      </c>
      <c r="K342" s="91">
        <f>K343</f>
        <v>0</v>
      </c>
      <c r="L342" s="91">
        <f>L343</f>
        <v>0</v>
      </c>
    </row>
    <row r="343" spans="1:12" ht="25.5" customHeight="1">
      <c r="A343" s="26">
        <v>3</v>
      </c>
      <c r="B343" s="37">
        <v>3</v>
      </c>
      <c r="C343" s="37">
        <v>1</v>
      </c>
      <c r="D343" s="37">
        <v>7</v>
      </c>
      <c r="E343" s="37">
        <v>1</v>
      </c>
      <c r="F343" s="31"/>
      <c r="G343" s="45" t="s">
        <v>327</v>
      </c>
      <c r="H343" s="244" t="s">
        <v>532</v>
      </c>
      <c r="I343" s="89">
        <f>I344+I345</f>
        <v>0</v>
      </c>
      <c r="J343" s="89">
        <f>J344+J345</f>
        <v>0</v>
      </c>
      <c r="K343" s="89">
        <f>K344+K345</f>
        <v>0</v>
      </c>
      <c r="L343" s="89">
        <f>L344+L345</f>
        <v>0</v>
      </c>
    </row>
    <row r="344" spans="1:12" ht="29.25" customHeight="1">
      <c r="A344" s="26">
        <v>3</v>
      </c>
      <c r="B344" s="37">
        <v>3</v>
      </c>
      <c r="C344" s="37">
        <v>1</v>
      </c>
      <c r="D344" s="37">
        <v>7</v>
      </c>
      <c r="E344" s="37">
        <v>1</v>
      </c>
      <c r="F344" s="31">
        <v>1</v>
      </c>
      <c r="G344" s="168" t="s">
        <v>328</v>
      </c>
      <c r="H344" s="241" t="s">
        <v>533</v>
      </c>
      <c r="I344" s="92"/>
      <c r="J344" s="92"/>
      <c r="K344" s="92"/>
      <c r="L344" s="93"/>
    </row>
    <row r="345" spans="1:12" ht="27.75" customHeight="1">
      <c r="A345" s="26">
        <v>3</v>
      </c>
      <c r="B345" s="37">
        <v>3</v>
      </c>
      <c r="C345" s="37">
        <v>1</v>
      </c>
      <c r="D345" s="37">
        <v>7</v>
      </c>
      <c r="E345" s="37">
        <v>1</v>
      </c>
      <c r="F345" s="31">
        <v>2</v>
      </c>
      <c r="G345" s="168" t="s">
        <v>329</v>
      </c>
      <c r="H345" s="244" t="s">
        <v>534</v>
      </c>
      <c r="I345" s="81"/>
      <c r="J345" s="81"/>
      <c r="K345" s="81"/>
      <c r="L345" s="81"/>
    </row>
    <row r="346" spans="1:12" ht="38.25" customHeight="1">
      <c r="A346" s="26">
        <v>3</v>
      </c>
      <c r="B346" s="37">
        <v>3</v>
      </c>
      <c r="C346" s="37">
        <v>2</v>
      </c>
      <c r="D346" s="37"/>
      <c r="E346" s="37"/>
      <c r="F346" s="31"/>
      <c r="G346" s="168" t="s">
        <v>330</v>
      </c>
      <c r="H346" s="241" t="s">
        <v>535</v>
      </c>
      <c r="I346" s="89">
        <f>SUM(I347+I358+I362+I367+I371+I374+I377)</f>
        <v>0</v>
      </c>
      <c r="J346" s="113">
        <f>SUM(J347+J358+J362+J367+J371+J374+J377)</f>
        <v>0</v>
      </c>
      <c r="K346" s="91">
        <f>SUM(K347+K358+K362+K367+K371+K374+K377)</f>
        <v>0</v>
      </c>
      <c r="L346" s="91">
        <f>SUM(L347+L358+L362+L367+L371+L374+L377)</f>
        <v>0</v>
      </c>
    </row>
    <row r="347" spans="1:12" ht="27" customHeight="1">
      <c r="A347" s="26">
        <v>3</v>
      </c>
      <c r="B347" s="37">
        <v>3</v>
      </c>
      <c r="C347" s="37">
        <v>2</v>
      </c>
      <c r="D347" s="37">
        <v>1</v>
      </c>
      <c r="E347" s="37"/>
      <c r="F347" s="31"/>
      <c r="G347" s="45" t="s">
        <v>331</v>
      </c>
      <c r="H347" s="244" t="s">
        <v>536</v>
      </c>
      <c r="I347" s="89">
        <f>I348</f>
        <v>0</v>
      </c>
      <c r="J347" s="113">
        <f>J348</f>
        <v>0</v>
      </c>
      <c r="K347" s="91">
        <f>K348</f>
        <v>0</v>
      </c>
      <c r="L347" s="91">
        <f>L348</f>
        <v>0</v>
      </c>
    </row>
    <row r="348" spans="1:12" ht="25.5">
      <c r="A348" s="27">
        <v>3</v>
      </c>
      <c r="B348" s="26">
        <v>3</v>
      </c>
      <c r="C348" s="37">
        <v>2</v>
      </c>
      <c r="D348" s="45">
        <v>1</v>
      </c>
      <c r="E348" s="26">
        <v>1</v>
      </c>
      <c r="F348" s="31"/>
      <c r="G348" s="45" t="s">
        <v>331</v>
      </c>
      <c r="H348" s="241" t="s">
        <v>537</v>
      </c>
      <c r="I348" s="89">
        <f>SUM(I349:I351)</f>
        <v>0</v>
      </c>
      <c r="J348" s="113">
        <f>SUM(J349:J351)</f>
        <v>0</v>
      </c>
      <c r="K348" s="91">
        <f>SUM(K349:K351)</f>
        <v>0</v>
      </c>
      <c r="L348" s="91">
        <f>SUM(L349:L351)</f>
        <v>0</v>
      </c>
    </row>
    <row r="349" spans="1:12" ht="22.5" customHeight="1">
      <c r="A349" s="27">
        <v>3</v>
      </c>
      <c r="B349" s="26">
        <v>3</v>
      </c>
      <c r="C349" s="37">
        <v>2</v>
      </c>
      <c r="D349" s="45">
        <v>1</v>
      </c>
      <c r="E349" s="26">
        <v>1</v>
      </c>
      <c r="F349" s="31">
        <v>1</v>
      </c>
      <c r="G349" s="45" t="s">
        <v>13</v>
      </c>
      <c r="H349" s="244" t="s">
        <v>538</v>
      </c>
      <c r="I349" s="81"/>
      <c r="J349" s="81"/>
      <c r="K349" s="81"/>
      <c r="L349" s="81"/>
    </row>
    <row r="350" spans="1:12" ht="26.25" customHeight="1">
      <c r="A350" s="193">
        <v>3</v>
      </c>
      <c r="B350" s="194">
        <v>3</v>
      </c>
      <c r="C350" s="195">
        <v>2</v>
      </c>
      <c r="D350" s="196">
        <v>1</v>
      </c>
      <c r="E350" s="194">
        <v>1</v>
      </c>
      <c r="F350" s="197">
        <v>2</v>
      </c>
      <c r="G350" s="196" t="s">
        <v>83</v>
      </c>
      <c r="H350" s="241" t="s">
        <v>539</v>
      </c>
      <c r="I350" s="81"/>
      <c r="J350" s="81"/>
      <c r="K350" s="81"/>
      <c r="L350" s="81"/>
    </row>
    <row r="351" spans="1:12" ht="21.75">
      <c r="A351" s="199">
        <v>3</v>
      </c>
      <c r="B351" s="199">
        <v>3</v>
      </c>
      <c r="C351" s="188">
        <v>2</v>
      </c>
      <c r="D351" s="190">
        <v>1</v>
      </c>
      <c r="E351" s="188">
        <v>1</v>
      </c>
      <c r="F351" s="191">
        <v>3</v>
      </c>
      <c r="G351" s="190" t="s">
        <v>126</v>
      </c>
      <c r="H351" s="244" t="s">
        <v>540</v>
      </c>
      <c r="I351" s="81"/>
      <c r="J351" s="81"/>
      <c r="K351" s="81"/>
      <c r="L351" s="81"/>
    </row>
    <row r="352" spans="1:12">
      <c r="A352" s="33">
        <v>3</v>
      </c>
      <c r="B352" s="35">
        <v>3</v>
      </c>
      <c r="C352" s="40">
        <v>2</v>
      </c>
      <c r="D352" s="46">
        <v>1</v>
      </c>
      <c r="E352" s="35">
        <v>2</v>
      </c>
      <c r="F352" s="53"/>
      <c r="G352" s="212" t="s">
        <v>297</v>
      </c>
      <c r="H352" s="245">
        <v>301</v>
      </c>
      <c r="I352" s="84"/>
      <c r="J352" s="230"/>
      <c r="K352" s="84"/>
      <c r="L352" s="84"/>
    </row>
    <row r="353" spans="1:12">
      <c r="A353" s="33">
        <v>3</v>
      </c>
      <c r="B353" s="35">
        <v>3</v>
      </c>
      <c r="C353" s="40">
        <v>2</v>
      </c>
      <c r="D353" s="46">
        <v>1</v>
      </c>
      <c r="E353" s="35">
        <v>2</v>
      </c>
      <c r="F353" s="53">
        <v>1</v>
      </c>
      <c r="G353" s="212" t="s">
        <v>274</v>
      </c>
      <c r="H353" s="245">
        <v>302</v>
      </c>
      <c r="I353" s="84"/>
      <c r="J353" s="230"/>
      <c r="K353" s="84"/>
      <c r="L353" s="84"/>
    </row>
    <row r="354" spans="1:12">
      <c r="A354" s="33">
        <v>3</v>
      </c>
      <c r="B354" s="35">
        <v>3</v>
      </c>
      <c r="C354" s="40">
        <v>2</v>
      </c>
      <c r="D354" s="46">
        <v>1</v>
      </c>
      <c r="E354" s="35">
        <v>2</v>
      </c>
      <c r="F354" s="53">
        <v>2</v>
      </c>
      <c r="G354" s="212" t="s">
        <v>275</v>
      </c>
      <c r="H354" s="245">
        <v>303</v>
      </c>
      <c r="I354" s="84"/>
      <c r="J354" s="230"/>
      <c r="K354" s="84"/>
      <c r="L354" s="84"/>
    </row>
    <row r="355" spans="1:12">
      <c r="A355" s="33">
        <v>3</v>
      </c>
      <c r="B355" s="35">
        <v>3</v>
      </c>
      <c r="C355" s="40">
        <v>2</v>
      </c>
      <c r="D355" s="46">
        <v>1</v>
      </c>
      <c r="E355" s="35">
        <v>3</v>
      </c>
      <c r="F355" s="53"/>
      <c r="G355" s="212" t="s">
        <v>278</v>
      </c>
      <c r="H355" s="245">
        <v>304</v>
      </c>
      <c r="I355" s="84"/>
      <c r="J355" s="230"/>
      <c r="K355" s="84"/>
      <c r="L355" s="84"/>
    </row>
    <row r="356" spans="1:12">
      <c r="A356" s="33">
        <v>3</v>
      </c>
      <c r="B356" s="35">
        <v>3</v>
      </c>
      <c r="C356" s="40">
        <v>2</v>
      </c>
      <c r="D356" s="46">
        <v>1</v>
      </c>
      <c r="E356" s="35">
        <v>3</v>
      </c>
      <c r="F356" s="53">
        <v>1</v>
      </c>
      <c r="G356" s="212" t="s">
        <v>276</v>
      </c>
      <c r="H356" s="245">
        <v>305</v>
      </c>
      <c r="I356" s="84"/>
      <c r="J356" s="230"/>
      <c r="K356" s="84"/>
      <c r="L356" s="84"/>
    </row>
    <row r="357" spans="1:12">
      <c r="A357" s="33">
        <v>3</v>
      </c>
      <c r="B357" s="35">
        <v>3</v>
      </c>
      <c r="C357" s="40">
        <v>2</v>
      </c>
      <c r="D357" s="46">
        <v>1</v>
      </c>
      <c r="E357" s="35">
        <v>3</v>
      </c>
      <c r="F357" s="53">
        <v>2</v>
      </c>
      <c r="G357" s="212" t="s">
        <v>298</v>
      </c>
      <c r="H357" s="245">
        <v>306</v>
      </c>
      <c r="I357" s="84"/>
      <c r="J357" s="230"/>
      <c r="K357" s="84"/>
      <c r="L357" s="84"/>
    </row>
    <row r="358" spans="1:12" ht="25.5">
      <c r="A358" s="30">
        <v>3</v>
      </c>
      <c r="B358" s="30">
        <v>3</v>
      </c>
      <c r="C358" s="49">
        <v>2</v>
      </c>
      <c r="D358" s="51">
        <v>2</v>
      </c>
      <c r="E358" s="49"/>
      <c r="F358" s="55"/>
      <c r="G358" s="51" t="s">
        <v>316</v>
      </c>
      <c r="H358" s="241" t="s">
        <v>541</v>
      </c>
      <c r="I358" s="105">
        <f>I359</f>
        <v>0</v>
      </c>
      <c r="J358" s="115">
        <f>J359</f>
        <v>0</v>
      </c>
      <c r="K358" s="107">
        <f>K359</f>
        <v>0</v>
      </c>
      <c r="L358" s="107">
        <f>L359</f>
        <v>0</v>
      </c>
    </row>
    <row r="359" spans="1:12" ht="25.5">
      <c r="A359" s="27">
        <v>3</v>
      </c>
      <c r="B359" s="27">
        <v>3</v>
      </c>
      <c r="C359" s="26">
        <v>2</v>
      </c>
      <c r="D359" s="45">
        <v>2</v>
      </c>
      <c r="E359" s="26">
        <v>1</v>
      </c>
      <c r="F359" s="31"/>
      <c r="G359" s="51" t="s">
        <v>316</v>
      </c>
      <c r="H359" s="244" t="s">
        <v>542</v>
      </c>
      <c r="I359" s="89">
        <f>SUM(I360:I361)</f>
        <v>0</v>
      </c>
      <c r="J359" s="90">
        <f>SUM(J360:J361)</f>
        <v>0</v>
      </c>
      <c r="K359" s="91">
        <f>SUM(K360:K361)</f>
        <v>0</v>
      </c>
      <c r="L359" s="91">
        <f>SUM(L360:L361)</f>
        <v>0</v>
      </c>
    </row>
    <row r="360" spans="1:12" ht="25.5">
      <c r="A360" s="27">
        <v>3</v>
      </c>
      <c r="B360" s="27">
        <v>3</v>
      </c>
      <c r="C360" s="26">
        <v>2</v>
      </c>
      <c r="D360" s="45">
        <v>2</v>
      </c>
      <c r="E360" s="27">
        <v>1</v>
      </c>
      <c r="F360" s="25">
        <v>1</v>
      </c>
      <c r="G360" s="45" t="s">
        <v>332</v>
      </c>
      <c r="H360" s="241" t="s">
        <v>543</v>
      </c>
      <c r="I360" s="81"/>
      <c r="J360" s="81"/>
      <c r="K360" s="81"/>
      <c r="L360" s="81"/>
    </row>
    <row r="361" spans="1:12" ht="22.5">
      <c r="A361" s="30">
        <v>3</v>
      </c>
      <c r="B361" s="30">
        <v>3</v>
      </c>
      <c r="C361" s="34">
        <v>2</v>
      </c>
      <c r="D361" s="39">
        <v>2</v>
      </c>
      <c r="E361" s="9">
        <v>1</v>
      </c>
      <c r="F361" s="24">
        <v>2</v>
      </c>
      <c r="G361" s="9" t="s">
        <v>333</v>
      </c>
      <c r="H361" s="244" t="s">
        <v>544</v>
      </c>
      <c r="I361" s="81"/>
      <c r="J361" s="81"/>
      <c r="K361" s="81"/>
      <c r="L361" s="81"/>
    </row>
    <row r="362" spans="1:12" ht="23.25" customHeight="1">
      <c r="A362" s="27">
        <v>3</v>
      </c>
      <c r="B362" s="27">
        <v>3</v>
      </c>
      <c r="C362" s="26">
        <v>2</v>
      </c>
      <c r="D362" s="37">
        <v>3</v>
      </c>
      <c r="E362" s="45"/>
      <c r="F362" s="25"/>
      <c r="G362" s="45" t="s">
        <v>334</v>
      </c>
      <c r="H362" s="241" t="s">
        <v>545</v>
      </c>
      <c r="I362" s="89">
        <f>I364</f>
        <v>0</v>
      </c>
      <c r="J362" s="90">
        <f>J364</f>
        <v>0</v>
      </c>
      <c r="K362" s="90">
        <f>K364</f>
        <v>0</v>
      </c>
      <c r="L362" s="91">
        <f>L364</f>
        <v>0</v>
      </c>
    </row>
    <row r="363" spans="1:12" ht="15" customHeight="1">
      <c r="A363" s="330">
        <v>1</v>
      </c>
      <c r="B363" s="331"/>
      <c r="C363" s="331"/>
      <c r="D363" s="331"/>
      <c r="E363" s="331"/>
      <c r="F363" s="332"/>
      <c r="G363" s="154">
        <v>2</v>
      </c>
      <c r="H363" s="145">
        <v>3</v>
      </c>
      <c r="I363" s="156">
        <v>4</v>
      </c>
      <c r="J363" s="165">
        <v>5</v>
      </c>
      <c r="K363" s="155">
        <v>6</v>
      </c>
      <c r="L363" s="155">
        <v>7</v>
      </c>
    </row>
    <row r="364" spans="1:12" ht="21" customHeight="1">
      <c r="A364" s="27">
        <v>3</v>
      </c>
      <c r="B364" s="27">
        <v>3</v>
      </c>
      <c r="C364" s="26">
        <v>2</v>
      </c>
      <c r="D364" s="37">
        <v>3</v>
      </c>
      <c r="E364" s="45">
        <v>1</v>
      </c>
      <c r="F364" s="25"/>
      <c r="G364" s="45" t="s">
        <v>334</v>
      </c>
      <c r="H364" s="244" t="s">
        <v>546</v>
      </c>
      <c r="I364" s="89">
        <f>I365+I366</f>
        <v>0</v>
      </c>
      <c r="J364" s="89">
        <f>J365+J366</f>
        <v>0</v>
      </c>
      <c r="K364" s="89">
        <f>K365+K366</f>
        <v>0</v>
      </c>
      <c r="L364" s="89">
        <f>L365+L366</f>
        <v>0</v>
      </c>
    </row>
    <row r="365" spans="1:12" ht="28.5" customHeight="1">
      <c r="A365" s="27">
        <v>3</v>
      </c>
      <c r="B365" s="27">
        <v>3</v>
      </c>
      <c r="C365" s="26">
        <v>2</v>
      </c>
      <c r="D365" s="37">
        <v>3</v>
      </c>
      <c r="E365" s="45">
        <v>1</v>
      </c>
      <c r="F365" s="25">
        <v>1</v>
      </c>
      <c r="G365" s="45" t="s">
        <v>335</v>
      </c>
      <c r="H365" s="241" t="s">
        <v>547</v>
      </c>
      <c r="I365" s="92"/>
      <c r="J365" s="92"/>
      <c r="K365" s="92"/>
      <c r="L365" s="93"/>
    </row>
    <row r="366" spans="1:12" ht="27.75" customHeight="1">
      <c r="A366" s="27">
        <v>3</v>
      </c>
      <c r="B366" s="27">
        <v>3</v>
      </c>
      <c r="C366" s="26">
        <v>2</v>
      </c>
      <c r="D366" s="37">
        <v>3</v>
      </c>
      <c r="E366" s="45">
        <v>1</v>
      </c>
      <c r="F366" s="25">
        <v>2</v>
      </c>
      <c r="G366" s="45" t="s">
        <v>322</v>
      </c>
      <c r="H366" s="244" t="s">
        <v>548</v>
      </c>
      <c r="I366" s="81"/>
      <c r="J366" s="81"/>
      <c r="K366" s="81"/>
      <c r="L366" s="81"/>
    </row>
    <row r="367" spans="1:12" ht="21.75">
      <c r="A367" s="27">
        <v>3</v>
      </c>
      <c r="B367" s="27">
        <v>3</v>
      </c>
      <c r="C367" s="26">
        <v>2</v>
      </c>
      <c r="D367" s="37">
        <v>4</v>
      </c>
      <c r="E367" s="37"/>
      <c r="F367" s="31"/>
      <c r="G367" s="37" t="s">
        <v>323</v>
      </c>
      <c r="H367" s="232" t="s">
        <v>549</v>
      </c>
      <c r="I367" s="89">
        <f>I368</f>
        <v>0</v>
      </c>
      <c r="J367" s="90">
        <f>J368</f>
        <v>0</v>
      </c>
      <c r="K367" s="90">
        <f>K368</f>
        <v>0</v>
      </c>
      <c r="L367" s="91">
        <f>L368</f>
        <v>0</v>
      </c>
    </row>
    <row r="368" spans="1:12" ht="22.5">
      <c r="A368" s="48">
        <v>3</v>
      </c>
      <c r="B368" s="48">
        <v>3</v>
      </c>
      <c r="C368" s="36">
        <v>2</v>
      </c>
      <c r="D368" s="41">
        <v>4</v>
      </c>
      <c r="E368" s="41">
        <v>1</v>
      </c>
      <c r="F368" s="29"/>
      <c r="G368" s="37" t="s">
        <v>323</v>
      </c>
      <c r="H368" s="233" t="s">
        <v>550</v>
      </c>
      <c r="I368" s="86">
        <f>SUM(I369:I370)</f>
        <v>0</v>
      </c>
      <c r="J368" s="87">
        <f>SUM(J369:J370)</f>
        <v>0</v>
      </c>
      <c r="K368" s="87">
        <f>SUM(K369:K370)</f>
        <v>0</v>
      </c>
      <c r="L368" s="88">
        <f>SUM(L369:L370)</f>
        <v>0</v>
      </c>
    </row>
    <row r="369" spans="1:12" ht="24.75" customHeight="1">
      <c r="A369" s="27">
        <v>3</v>
      </c>
      <c r="B369" s="27">
        <v>3</v>
      </c>
      <c r="C369" s="26">
        <v>2</v>
      </c>
      <c r="D369" s="37">
        <v>4</v>
      </c>
      <c r="E369" s="37">
        <v>1</v>
      </c>
      <c r="F369" s="31">
        <v>1</v>
      </c>
      <c r="G369" s="37" t="s">
        <v>336</v>
      </c>
      <c r="H369" s="232" t="s">
        <v>551</v>
      </c>
      <c r="I369" s="81"/>
      <c r="J369" s="81"/>
      <c r="K369" s="81"/>
      <c r="L369" s="81"/>
    </row>
    <row r="370" spans="1:12" ht="22.5">
      <c r="A370" s="27">
        <v>3</v>
      </c>
      <c r="B370" s="27">
        <v>3</v>
      </c>
      <c r="C370" s="26">
        <v>2</v>
      </c>
      <c r="D370" s="37">
        <v>4</v>
      </c>
      <c r="E370" s="37">
        <v>1</v>
      </c>
      <c r="F370" s="31">
        <v>2</v>
      </c>
      <c r="G370" s="37" t="s">
        <v>337</v>
      </c>
      <c r="H370" s="233" t="s">
        <v>552</v>
      </c>
      <c r="I370" s="81"/>
      <c r="J370" s="81"/>
      <c r="K370" s="81"/>
      <c r="L370" s="81"/>
    </row>
    <row r="371" spans="1:12" ht="25.5">
      <c r="A371" s="27">
        <v>3</v>
      </c>
      <c r="B371" s="27">
        <v>3</v>
      </c>
      <c r="C371" s="26">
        <v>2</v>
      </c>
      <c r="D371" s="37">
        <v>5</v>
      </c>
      <c r="E371" s="37"/>
      <c r="F371" s="31"/>
      <c r="G371" s="37" t="s">
        <v>338</v>
      </c>
      <c r="H371" s="232" t="s">
        <v>553</v>
      </c>
      <c r="I371" s="89">
        <f t="shared" ref="I371:L372" si="29">I372</f>
        <v>0</v>
      </c>
      <c r="J371" s="90">
        <f t="shared" si="29"/>
        <v>0</v>
      </c>
      <c r="K371" s="90">
        <f t="shared" si="29"/>
        <v>0</v>
      </c>
      <c r="L371" s="91">
        <f t="shared" si="29"/>
        <v>0</v>
      </c>
    </row>
    <row r="372" spans="1:12" ht="25.5">
      <c r="A372" s="48">
        <v>3</v>
      </c>
      <c r="B372" s="48">
        <v>3</v>
      </c>
      <c r="C372" s="36">
        <v>2</v>
      </c>
      <c r="D372" s="41">
        <v>5</v>
      </c>
      <c r="E372" s="41">
        <v>1</v>
      </c>
      <c r="F372" s="29"/>
      <c r="G372" s="37" t="s">
        <v>338</v>
      </c>
      <c r="H372" s="233" t="s">
        <v>554</v>
      </c>
      <c r="I372" s="86">
        <f t="shared" si="29"/>
        <v>0</v>
      </c>
      <c r="J372" s="87">
        <f t="shared" si="29"/>
        <v>0</v>
      </c>
      <c r="K372" s="87">
        <f t="shared" si="29"/>
        <v>0</v>
      </c>
      <c r="L372" s="88">
        <f t="shared" si="29"/>
        <v>0</v>
      </c>
    </row>
    <row r="373" spans="1:12" ht="25.5">
      <c r="A373" s="27">
        <v>3</v>
      </c>
      <c r="B373" s="27">
        <v>3</v>
      </c>
      <c r="C373" s="26">
        <v>2</v>
      </c>
      <c r="D373" s="37">
        <v>5</v>
      </c>
      <c r="E373" s="37">
        <v>1</v>
      </c>
      <c r="F373" s="31">
        <v>1</v>
      </c>
      <c r="G373" s="37" t="s">
        <v>338</v>
      </c>
      <c r="H373" s="232" t="s">
        <v>555</v>
      </c>
      <c r="I373" s="92"/>
      <c r="J373" s="92"/>
      <c r="K373" s="92"/>
      <c r="L373" s="93"/>
    </row>
    <row r="374" spans="1:12" ht="25.5" customHeight="1">
      <c r="A374" s="27">
        <v>3</v>
      </c>
      <c r="B374" s="27">
        <v>3</v>
      </c>
      <c r="C374" s="26">
        <v>2</v>
      </c>
      <c r="D374" s="37">
        <v>6</v>
      </c>
      <c r="E374" s="37"/>
      <c r="F374" s="31"/>
      <c r="G374" s="37" t="s">
        <v>128</v>
      </c>
      <c r="H374" s="233" t="s">
        <v>556</v>
      </c>
      <c r="I374" s="89">
        <f t="shared" ref="I374:L375" si="30">I375</f>
        <v>0</v>
      </c>
      <c r="J374" s="90">
        <f t="shared" si="30"/>
        <v>0</v>
      </c>
      <c r="K374" s="90">
        <f t="shared" si="30"/>
        <v>0</v>
      </c>
      <c r="L374" s="91">
        <f t="shared" si="30"/>
        <v>0</v>
      </c>
    </row>
    <row r="375" spans="1:12" ht="22.5" customHeight="1">
      <c r="A375" s="27">
        <v>3</v>
      </c>
      <c r="B375" s="27">
        <v>3</v>
      </c>
      <c r="C375" s="26">
        <v>2</v>
      </c>
      <c r="D375" s="37">
        <v>6</v>
      </c>
      <c r="E375" s="37">
        <v>1</v>
      </c>
      <c r="F375" s="31"/>
      <c r="G375" s="37" t="s">
        <v>128</v>
      </c>
      <c r="H375" s="232" t="s">
        <v>557</v>
      </c>
      <c r="I375" s="89">
        <f t="shared" si="30"/>
        <v>0</v>
      </c>
      <c r="J375" s="90">
        <f t="shared" si="30"/>
        <v>0</v>
      </c>
      <c r="K375" s="90">
        <f t="shared" si="30"/>
        <v>0</v>
      </c>
      <c r="L375" s="91">
        <f t="shared" si="30"/>
        <v>0</v>
      </c>
    </row>
    <row r="376" spans="1:12" ht="23.25" customHeight="1">
      <c r="A376" s="30">
        <v>3</v>
      </c>
      <c r="B376" s="30">
        <v>3</v>
      </c>
      <c r="C376" s="34">
        <v>2</v>
      </c>
      <c r="D376" s="39">
        <v>6</v>
      </c>
      <c r="E376" s="39">
        <v>1</v>
      </c>
      <c r="F376" s="54">
        <v>1</v>
      </c>
      <c r="G376" s="39" t="s">
        <v>128</v>
      </c>
      <c r="H376" s="233" t="s">
        <v>558</v>
      </c>
      <c r="I376" s="92"/>
      <c r="J376" s="92"/>
      <c r="K376" s="92"/>
      <c r="L376" s="93"/>
    </row>
    <row r="377" spans="1:12" ht="24.75" customHeight="1">
      <c r="A377" s="27">
        <v>3</v>
      </c>
      <c r="B377" s="27">
        <v>3</v>
      </c>
      <c r="C377" s="26">
        <v>2</v>
      </c>
      <c r="D377" s="37">
        <v>7</v>
      </c>
      <c r="E377" s="37"/>
      <c r="F377" s="31"/>
      <c r="G377" s="37" t="s">
        <v>339</v>
      </c>
      <c r="H377" s="232" t="s">
        <v>559</v>
      </c>
      <c r="I377" s="89">
        <f>I378</f>
        <v>0</v>
      </c>
      <c r="J377" s="90">
        <f t="shared" ref="J377:L378" si="31">J378</f>
        <v>0</v>
      </c>
      <c r="K377" s="90">
        <f t="shared" si="31"/>
        <v>0</v>
      </c>
      <c r="L377" s="91">
        <f t="shared" si="31"/>
        <v>0</v>
      </c>
    </row>
    <row r="378" spans="1:12" ht="23.25" customHeight="1">
      <c r="A378" s="30">
        <v>3</v>
      </c>
      <c r="B378" s="30">
        <v>3</v>
      </c>
      <c r="C378" s="34">
        <v>2</v>
      </c>
      <c r="D378" s="39">
        <v>7</v>
      </c>
      <c r="E378" s="39">
        <v>1</v>
      </c>
      <c r="F378" s="54"/>
      <c r="G378" s="37" t="s">
        <v>339</v>
      </c>
      <c r="H378" s="233" t="s">
        <v>560</v>
      </c>
      <c r="I378" s="91">
        <f>I379</f>
        <v>0</v>
      </c>
      <c r="J378" s="90">
        <f t="shared" si="31"/>
        <v>0</v>
      </c>
      <c r="K378" s="90">
        <f t="shared" si="31"/>
        <v>0</v>
      </c>
      <c r="L378" s="91">
        <f t="shared" si="31"/>
        <v>0</v>
      </c>
    </row>
    <row r="379" spans="1:12" ht="28.5" customHeight="1">
      <c r="A379" s="27">
        <v>3</v>
      </c>
      <c r="B379" s="27">
        <v>3</v>
      </c>
      <c r="C379" s="26">
        <v>2</v>
      </c>
      <c r="D379" s="37">
        <v>7</v>
      </c>
      <c r="E379" s="37">
        <v>1</v>
      </c>
      <c r="F379" s="31">
        <v>1</v>
      </c>
      <c r="G379" s="37" t="s">
        <v>340</v>
      </c>
      <c r="H379" s="232" t="s">
        <v>561</v>
      </c>
      <c r="I379" s="92"/>
      <c r="J379" s="92"/>
      <c r="K379" s="92"/>
      <c r="L379" s="93"/>
    </row>
    <row r="380" spans="1:12" ht="30" customHeight="1">
      <c r="A380" s="33">
        <v>3</v>
      </c>
      <c r="B380" s="33">
        <v>3</v>
      </c>
      <c r="C380" s="35">
        <v>2</v>
      </c>
      <c r="D380" s="40">
        <v>7</v>
      </c>
      <c r="E380" s="40">
        <v>1</v>
      </c>
      <c r="F380" s="53">
        <v>2</v>
      </c>
      <c r="G380" s="40" t="s">
        <v>341</v>
      </c>
      <c r="H380" s="246">
        <v>328</v>
      </c>
      <c r="I380" s="92"/>
      <c r="J380" s="231"/>
      <c r="K380" s="231"/>
      <c r="L380" s="93"/>
    </row>
    <row r="381" spans="1:12" ht="18.75" customHeight="1">
      <c r="A381" s="67"/>
      <c r="B381" s="67"/>
      <c r="C381" s="68"/>
      <c r="D381" s="60"/>
      <c r="E381" s="69"/>
      <c r="F381" s="70"/>
      <c r="G381" s="181" t="s">
        <v>138</v>
      </c>
      <c r="H381" s="233" t="s">
        <v>562</v>
      </c>
      <c r="I381" s="96">
        <f>SUM(I30+I182)</f>
        <v>0</v>
      </c>
      <c r="J381" s="97">
        <f>SUM(J30+J182)</f>
        <v>0</v>
      </c>
      <c r="K381" s="97">
        <f>SUM(K30+K182)</f>
        <v>0</v>
      </c>
      <c r="L381" s="98">
        <f>SUM(L30+L182)</f>
        <v>0</v>
      </c>
    </row>
    <row r="384" spans="1:12">
      <c r="A384" s="7"/>
      <c r="B384" s="7"/>
      <c r="C384" s="7"/>
      <c r="D384" s="137"/>
      <c r="E384" s="137"/>
      <c r="F384" s="137"/>
      <c r="G384" s="138"/>
      <c r="H384" s="23"/>
      <c r="K384" s="62"/>
      <c r="L384" s="62"/>
    </row>
    <row r="385" spans="1:12" ht="18.75">
      <c r="A385" s="140"/>
      <c r="B385" s="140"/>
      <c r="C385" s="140"/>
      <c r="D385" s="183" t="s">
        <v>174</v>
      </c>
      <c r="E385"/>
      <c r="F385"/>
      <c r="G385"/>
      <c r="H385"/>
      <c r="I385" s="139" t="s">
        <v>132</v>
      </c>
      <c r="K385" s="346" t="s">
        <v>133</v>
      </c>
      <c r="L385" s="346"/>
    </row>
    <row r="386" spans="1:12" ht="15.75">
      <c r="I386" s="116"/>
      <c r="K386" s="116"/>
      <c r="L386" s="116"/>
    </row>
    <row r="387" spans="1:12" ht="15.75">
      <c r="D387" s="62"/>
      <c r="E387" s="62"/>
      <c r="F387" s="185"/>
      <c r="G387" s="62"/>
      <c r="I387" s="116"/>
      <c r="K387" s="186"/>
      <c r="L387" s="186"/>
    </row>
    <row r="388" spans="1:12" ht="18.75">
      <c r="D388" s="347" t="s">
        <v>175</v>
      </c>
      <c r="E388" s="348"/>
      <c r="F388" s="348"/>
      <c r="G388" s="348"/>
      <c r="H388" s="184"/>
      <c r="I388" s="139" t="s">
        <v>132</v>
      </c>
      <c r="K388" s="346" t="s">
        <v>133</v>
      </c>
      <c r="L388" s="346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681B0F6-A68E-439E-9679-B5A8E19C1B3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F00673AE-49CB-419A-B33B-F8F933CD8820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B3F9D06B-6871-44FE-BED3-9D8DB423A33C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1C63FB72-4552-4BD1-9725-F9AF59060907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7"/>
      <headerFooter alignWithMargins="0">
        <oddHeader>&amp;C&amp;P</oddHeader>
      </headerFooter>
    </customSheetView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8"/>
      <headerFooter alignWithMargins="0">
        <oddHeader>&amp;C&amp;P</oddHeader>
      </headerFooter>
    </customSheetView>
    <customSheetView guid="{A64B7B98-B658-4E89-BA3D-F49D1265D61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9"/>
      <headerFooter alignWithMargins="0">
        <oddHeader>&amp;C&amp;P</oddHeader>
      </headerFooter>
    </customSheetView>
    <customSheetView guid="{B3D2A2F0-5645-44DF-ACFC-5B675A7E34E1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0"/>
      <headerFooter alignWithMargins="0">
        <oddHeader>&amp;C&amp;P</oddHeader>
      </headerFooter>
    </customSheetView>
    <customSheetView guid="{29B94B83-55F1-43B2-9CE1-1C95D8519F47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1"/>
      <headerFooter alignWithMargins="0">
        <oddHeader>&amp;C&amp;P</oddHeader>
      </headerFooter>
    </customSheetView>
    <customSheetView guid="{B1CFC8EC-0A0F-483C-9C62-26C65ABFB9AD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2"/>
      <headerFooter alignWithMargins="0">
        <oddHeader>&amp;C&amp;P</oddHeader>
      </headerFooter>
    </customSheetView>
    <customSheetView guid="{908B3EF9-7964-4276-B04E-4D0F4517E2A8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3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24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5"/>
  <sheetViews>
    <sheetView showZeros="0" tabSelected="1" zoomScale="124" zoomScaleNormal="124" zoomScaleSheetLayoutView="120" workbookViewId="0">
      <selection activeCell="K372" sqref="K372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34.42578125" style="1" customWidth="1"/>
    <col min="18" max="16384" width="9.140625" style="1"/>
  </cols>
  <sheetData>
    <row r="1" spans="1:24" ht="15" customHeight="1">
      <c r="G1" s="182"/>
      <c r="H1" s="121"/>
      <c r="I1" s="274"/>
      <c r="J1" s="271" t="s">
        <v>740</v>
      </c>
      <c r="K1" s="19"/>
      <c r="L1" s="19"/>
      <c r="M1" s="5"/>
      <c r="N1" s="19"/>
      <c r="O1" s="19"/>
      <c r="P1" s="19"/>
    </row>
    <row r="2" spans="1:24" ht="14.25" customHeight="1">
      <c r="H2" s="122"/>
      <c r="I2" s="259"/>
      <c r="J2" s="19" t="s">
        <v>182</v>
      </c>
      <c r="K2" s="19"/>
      <c r="L2" s="19"/>
      <c r="M2" s="5"/>
      <c r="N2" s="19"/>
      <c r="O2" s="19"/>
      <c r="P2" s="19"/>
    </row>
    <row r="3" spans="1:24" ht="13.5" customHeight="1">
      <c r="H3" s="21"/>
      <c r="I3" s="122"/>
      <c r="J3" s="19" t="s">
        <v>183</v>
      </c>
      <c r="K3" s="19"/>
      <c r="L3" s="19"/>
      <c r="M3" s="5"/>
      <c r="N3" s="19"/>
      <c r="O3" s="19"/>
      <c r="P3" s="19"/>
    </row>
    <row r="4" spans="1:24" ht="14.25" customHeight="1">
      <c r="G4" s="13" t="s">
        <v>146</v>
      </c>
      <c r="H4" s="122"/>
      <c r="I4" s="259"/>
      <c r="J4" s="19" t="s">
        <v>184</v>
      </c>
      <c r="K4" s="19"/>
      <c r="L4" s="19"/>
      <c r="M4" s="5"/>
      <c r="N4" s="73"/>
      <c r="O4" s="73"/>
      <c r="P4" s="19"/>
    </row>
    <row r="5" spans="1:24" ht="12" customHeight="1">
      <c r="H5" s="123"/>
      <c r="I5" s="259"/>
      <c r="J5" s="19" t="s">
        <v>751</v>
      </c>
      <c r="K5" s="19"/>
      <c r="L5" s="19"/>
      <c r="M5" s="5"/>
      <c r="N5" s="19"/>
      <c r="O5" s="19"/>
      <c r="P5" s="19"/>
    </row>
    <row r="6" spans="1:24" ht="12" customHeight="1">
      <c r="H6" s="123"/>
      <c r="I6" s="259"/>
      <c r="J6" s="19"/>
      <c r="K6" s="19"/>
      <c r="L6" s="19"/>
      <c r="M6" s="5"/>
      <c r="N6" s="19"/>
      <c r="O6" s="19"/>
      <c r="P6" s="19"/>
    </row>
    <row r="7" spans="1:24" ht="9.75" customHeight="1">
      <c r="G7" s="272"/>
      <c r="H7" s="269"/>
      <c r="I7" s="269"/>
      <c r="J7" s="270"/>
      <c r="K7" s="270"/>
      <c r="L7" s="275"/>
      <c r="M7" s="5"/>
    </row>
    <row r="8" spans="1:24" ht="18" customHeight="1">
      <c r="G8" s="302"/>
      <c r="H8" s="302"/>
      <c r="I8" s="302"/>
      <c r="J8" s="303"/>
      <c r="K8" s="303"/>
      <c r="L8" s="304"/>
      <c r="M8" s="14"/>
      <c r="N8" s="277"/>
      <c r="O8" s="277"/>
      <c r="P8" s="277"/>
      <c r="Q8" s="277"/>
    </row>
    <row r="9" spans="1:24" ht="18.75" customHeight="1">
      <c r="A9" s="307" t="s">
        <v>173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5"/>
    </row>
    <row r="10" spans="1:24" ht="18.75" customHeight="1">
      <c r="A10" s="132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5"/>
    </row>
    <row r="11" spans="1:24" ht="14.25" customHeight="1">
      <c r="A11" s="132"/>
      <c r="B11" s="133"/>
      <c r="C11" s="133"/>
      <c r="D11" s="133"/>
      <c r="E11" s="133"/>
      <c r="F11" s="133"/>
      <c r="G11" s="328" t="s">
        <v>161</v>
      </c>
      <c r="H11" s="328"/>
      <c r="I11" s="328"/>
      <c r="J11" s="328"/>
      <c r="K11" s="328"/>
      <c r="L11" s="133"/>
      <c r="M11" s="5"/>
      <c r="W11" s="297"/>
      <c r="X11" s="297"/>
    </row>
    <row r="12" spans="1:24" ht="16.5" customHeight="1">
      <c r="A12" s="326" t="s">
        <v>752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5"/>
      <c r="P12" s="1" t="s">
        <v>154</v>
      </c>
      <c r="W12" s="297"/>
      <c r="X12" s="297"/>
    </row>
    <row r="13" spans="1:24" ht="15.75" customHeight="1">
      <c r="G13" s="352" t="s">
        <v>754</v>
      </c>
      <c r="H13" s="352"/>
      <c r="I13" s="352"/>
      <c r="J13" s="352"/>
      <c r="K13" s="352"/>
      <c r="M13" s="5"/>
      <c r="W13" s="297"/>
      <c r="X13" s="297"/>
    </row>
    <row r="14" spans="1:24" ht="12" customHeight="1">
      <c r="G14" s="329" t="s">
        <v>162</v>
      </c>
      <c r="H14" s="329"/>
      <c r="I14" s="329"/>
      <c r="J14" s="329"/>
      <c r="K14" s="329"/>
      <c r="W14" s="297"/>
      <c r="X14" s="297"/>
    </row>
    <row r="15" spans="1:24" ht="12" customHeight="1">
      <c r="B15" s="326" t="s">
        <v>5</v>
      </c>
      <c r="C15" s="326"/>
      <c r="D15" s="326"/>
      <c r="E15" s="326"/>
      <c r="F15" s="326"/>
      <c r="G15" s="326"/>
      <c r="H15" s="326"/>
      <c r="I15" s="326"/>
      <c r="J15" s="326"/>
      <c r="K15" s="326"/>
      <c r="L15" s="326"/>
      <c r="W15" s="297"/>
      <c r="X15" s="297"/>
    </row>
    <row r="16" spans="1:24" ht="12" customHeight="1">
      <c r="G16" s="297"/>
      <c r="H16" s="297"/>
      <c r="I16" s="297"/>
      <c r="J16" s="297"/>
      <c r="K16" s="297"/>
    </row>
    <row r="17" spans="1:24" ht="12.75" customHeight="1">
      <c r="G17" s="353" t="s">
        <v>755</v>
      </c>
      <c r="H17" s="353"/>
      <c r="I17" s="353"/>
      <c r="J17" s="353"/>
      <c r="K17" s="353"/>
      <c r="R17" s="301"/>
    </row>
    <row r="18" spans="1:24" ht="11.25" customHeight="1">
      <c r="G18" s="320" t="s">
        <v>166</v>
      </c>
      <c r="H18" s="320"/>
      <c r="I18" s="320"/>
      <c r="J18" s="320"/>
      <c r="K18" s="320"/>
    </row>
    <row r="19" spans="1:24" ht="11.25" customHeight="1">
      <c r="G19" s="19"/>
      <c r="H19" s="19"/>
      <c r="I19" s="19"/>
      <c r="J19" s="19"/>
      <c r="K19" s="19"/>
    </row>
    <row r="20" spans="1:24">
      <c r="B20" s="259"/>
      <c r="C20" s="259"/>
      <c r="D20" s="259"/>
      <c r="E20" s="354" t="s">
        <v>753</v>
      </c>
      <c r="F20" s="354"/>
      <c r="G20" s="354"/>
      <c r="H20" s="354"/>
      <c r="I20" s="354"/>
      <c r="J20" s="354"/>
      <c r="K20" s="354"/>
      <c r="L20" s="259"/>
    </row>
    <row r="21" spans="1:24" ht="12" customHeight="1">
      <c r="A21" s="333" t="s">
        <v>177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71"/>
    </row>
    <row r="22" spans="1:24" ht="12" customHeight="1">
      <c r="F22" s="1"/>
      <c r="J22" s="6"/>
      <c r="K22" s="275"/>
      <c r="L22" s="125" t="s">
        <v>8</v>
      </c>
      <c r="M22" s="71"/>
    </row>
    <row r="23" spans="1:24" ht="11.25" customHeight="1">
      <c r="F23" s="1"/>
      <c r="J23" s="126" t="s">
        <v>153</v>
      </c>
      <c r="K23" s="127"/>
      <c r="L23" s="128"/>
      <c r="M23" s="71"/>
    </row>
    <row r="24" spans="1:24" ht="12" customHeight="1">
      <c r="E24" s="19"/>
      <c r="F24" s="22"/>
      <c r="I24" s="129"/>
      <c r="J24" s="129"/>
      <c r="K24" s="130" t="s">
        <v>0</v>
      </c>
      <c r="L24" s="11"/>
      <c r="M24" s="71"/>
    </row>
    <row r="25" spans="1:24" ht="12.75" customHeight="1">
      <c r="C25" s="349"/>
      <c r="D25" s="351"/>
      <c r="E25" s="351"/>
      <c r="F25" s="351"/>
      <c r="G25" s="351"/>
      <c r="H25" s="351"/>
      <c r="I25" s="351"/>
      <c r="J25" s="3"/>
      <c r="K25" s="130" t="s">
        <v>1</v>
      </c>
      <c r="L25" s="12">
        <v>18771865</v>
      </c>
      <c r="M25" s="71"/>
    </row>
    <row r="26" spans="1:24" ht="12" customHeight="1">
      <c r="D26" s="3"/>
      <c r="E26" s="3"/>
      <c r="F26" s="3"/>
      <c r="G26" s="187"/>
      <c r="H26" s="176"/>
      <c r="I26" s="3"/>
      <c r="J26" s="131" t="s">
        <v>6</v>
      </c>
      <c r="K26" s="174"/>
      <c r="L26" s="11" t="s">
        <v>756</v>
      </c>
      <c r="M26" s="71"/>
    </row>
    <row r="27" spans="1:24" ht="12.75" customHeight="1">
      <c r="D27" s="3"/>
      <c r="E27" s="3"/>
      <c r="F27" s="3"/>
      <c r="G27" s="173" t="s">
        <v>167</v>
      </c>
      <c r="H27" s="178"/>
      <c r="I27" s="180"/>
      <c r="J27" s="281">
        <v>1</v>
      </c>
      <c r="K27" s="282">
        <v>5</v>
      </c>
      <c r="L27" s="282">
        <v>1</v>
      </c>
      <c r="M27" s="71"/>
    </row>
    <row r="28" spans="1:24" ht="13.5" customHeight="1">
      <c r="D28" s="3"/>
      <c r="E28" s="3"/>
      <c r="F28" s="3"/>
      <c r="G28" s="321" t="s">
        <v>7</v>
      </c>
      <c r="H28" s="321"/>
      <c r="I28" s="278"/>
      <c r="J28" s="279"/>
      <c r="K28" s="280"/>
      <c r="L28" s="280"/>
      <c r="M28" s="71"/>
    </row>
    <row r="29" spans="1:24" ht="14.25" customHeight="1">
      <c r="A29" s="18"/>
      <c r="B29" s="18"/>
      <c r="C29" s="18"/>
      <c r="D29" s="18"/>
      <c r="E29" s="18"/>
      <c r="F29" s="15"/>
      <c r="G29" s="283"/>
      <c r="I29" s="16"/>
      <c r="J29" s="16"/>
      <c r="K29" s="17"/>
      <c r="L29" s="134" t="s">
        <v>185</v>
      </c>
      <c r="M29" s="72"/>
    </row>
    <row r="30" spans="1:24" ht="24" customHeight="1">
      <c r="A30" s="355" t="s">
        <v>2</v>
      </c>
      <c r="B30" s="311"/>
      <c r="C30" s="311"/>
      <c r="D30" s="311"/>
      <c r="E30" s="311"/>
      <c r="F30" s="311"/>
      <c r="G30" s="314" t="s">
        <v>3</v>
      </c>
      <c r="H30" s="316" t="s">
        <v>143</v>
      </c>
      <c r="I30" s="318" t="s">
        <v>147</v>
      </c>
      <c r="J30" s="319"/>
      <c r="K30" s="342" t="s">
        <v>144</v>
      </c>
      <c r="L30" s="340" t="s">
        <v>168</v>
      </c>
      <c r="M30" s="72"/>
    </row>
    <row r="31" spans="1:24" ht="46.5" customHeight="1">
      <c r="A31" s="312"/>
      <c r="B31" s="313"/>
      <c r="C31" s="313"/>
      <c r="D31" s="313"/>
      <c r="E31" s="313"/>
      <c r="F31" s="313"/>
      <c r="G31" s="315"/>
      <c r="H31" s="317"/>
      <c r="I31" s="135" t="s">
        <v>142</v>
      </c>
      <c r="J31" s="136" t="s">
        <v>141</v>
      </c>
      <c r="K31" s="343"/>
      <c r="L31" s="341"/>
      <c r="W31" s="297"/>
      <c r="X31" s="297"/>
    </row>
    <row r="32" spans="1:24" ht="11.25" customHeight="1">
      <c r="A32" s="334" t="s">
        <v>139</v>
      </c>
      <c r="B32" s="335"/>
      <c r="C32" s="335"/>
      <c r="D32" s="335"/>
      <c r="E32" s="335"/>
      <c r="F32" s="336"/>
      <c r="G32" s="149">
        <v>2</v>
      </c>
      <c r="H32" s="150">
        <v>3</v>
      </c>
      <c r="I32" s="151" t="s">
        <v>140</v>
      </c>
      <c r="J32" s="152" t="s">
        <v>145</v>
      </c>
      <c r="K32" s="153">
        <v>6</v>
      </c>
      <c r="L32" s="153">
        <v>7</v>
      </c>
      <c r="W32" s="297"/>
      <c r="X32" s="297"/>
    </row>
    <row r="33" spans="1:24" s="10" customFormat="1" ht="14.25" customHeight="1">
      <c r="A33" s="35">
        <v>2</v>
      </c>
      <c r="B33" s="35"/>
      <c r="C33" s="40"/>
      <c r="D33" s="46"/>
      <c r="E33" s="35"/>
      <c r="F33" s="53"/>
      <c r="G33" s="46" t="s">
        <v>9</v>
      </c>
      <c r="H33" s="145">
        <v>1</v>
      </c>
      <c r="I33" s="358"/>
      <c r="J33" s="358"/>
      <c r="K33" s="358"/>
      <c r="L33" s="358"/>
      <c r="W33" s="287"/>
      <c r="X33" s="287"/>
    </row>
    <row r="34" spans="1:24" ht="16.5" hidden="1" customHeight="1">
      <c r="A34" s="35">
        <v>2</v>
      </c>
      <c r="B34" s="57">
        <v>1</v>
      </c>
      <c r="C34" s="41"/>
      <c r="D34" s="47"/>
      <c r="E34" s="36"/>
      <c r="F34" s="29"/>
      <c r="G34" s="52" t="s">
        <v>14</v>
      </c>
      <c r="H34" s="145">
        <v>2</v>
      </c>
      <c r="I34" s="358"/>
      <c r="J34" s="358"/>
      <c r="K34" s="358"/>
      <c r="L34" s="358"/>
      <c r="W34" s="297"/>
      <c r="X34" s="297"/>
    </row>
    <row r="35" spans="1:24" ht="14.25" hidden="1" customHeight="1">
      <c r="A35" s="26">
        <v>2</v>
      </c>
      <c r="B35" s="26">
        <v>1</v>
      </c>
      <c r="C35" s="37">
        <v>1</v>
      </c>
      <c r="D35" s="45"/>
      <c r="E35" s="26"/>
      <c r="F35" s="31"/>
      <c r="G35" s="168" t="s">
        <v>15</v>
      </c>
      <c r="H35" s="145">
        <v>3</v>
      </c>
      <c r="I35" s="358"/>
      <c r="J35" s="358"/>
      <c r="K35" s="358"/>
      <c r="L35" s="358"/>
      <c r="Q35" s="259"/>
      <c r="W35" s="297"/>
      <c r="X35" s="297"/>
    </row>
    <row r="36" spans="1:24" ht="13.5" hidden="1" customHeight="1">
      <c r="A36" s="27">
        <v>2</v>
      </c>
      <c r="B36" s="26">
        <v>1</v>
      </c>
      <c r="C36" s="37">
        <v>1</v>
      </c>
      <c r="D36" s="45">
        <v>1</v>
      </c>
      <c r="E36" s="26"/>
      <c r="F36" s="31"/>
      <c r="G36" s="45" t="s">
        <v>15</v>
      </c>
      <c r="H36" s="145">
        <v>4</v>
      </c>
      <c r="I36" s="358"/>
      <c r="J36" s="358"/>
      <c r="K36" s="358"/>
      <c r="L36" s="358"/>
      <c r="Q36" s="257"/>
      <c r="W36" s="297"/>
      <c r="X36" s="297"/>
    </row>
    <row r="37" spans="1:24" ht="14.25" hidden="1" customHeight="1">
      <c r="A37" s="27">
        <v>2</v>
      </c>
      <c r="B37" s="26">
        <v>1</v>
      </c>
      <c r="C37" s="37">
        <v>1</v>
      </c>
      <c r="D37" s="45">
        <v>1</v>
      </c>
      <c r="E37" s="26">
        <v>1</v>
      </c>
      <c r="F37" s="31"/>
      <c r="G37" s="45" t="s">
        <v>84</v>
      </c>
      <c r="H37" s="145">
        <v>5</v>
      </c>
      <c r="I37" s="358"/>
      <c r="J37" s="358"/>
      <c r="K37" s="358"/>
      <c r="L37" s="358"/>
      <c r="Q37" s="257"/>
      <c r="W37" s="297"/>
      <c r="X37" s="297"/>
    </row>
    <row r="38" spans="1:24" ht="14.25" hidden="1" customHeight="1">
      <c r="A38" s="27">
        <v>2</v>
      </c>
      <c r="B38" s="26">
        <v>1</v>
      </c>
      <c r="C38" s="37">
        <v>1</v>
      </c>
      <c r="D38" s="45">
        <v>1</v>
      </c>
      <c r="E38" s="26">
        <v>1</v>
      </c>
      <c r="F38" s="31">
        <v>1</v>
      </c>
      <c r="G38" s="45" t="s">
        <v>84</v>
      </c>
      <c r="H38" s="145">
        <v>6</v>
      </c>
      <c r="I38" s="358"/>
      <c r="J38" s="358"/>
      <c r="K38" s="358"/>
      <c r="L38" s="358"/>
      <c r="Q38" s="257"/>
      <c r="W38" s="297"/>
      <c r="X38" s="297"/>
    </row>
    <row r="39" spans="1:24" ht="12.75" hidden="1" customHeight="1">
      <c r="A39" s="27">
        <v>2</v>
      </c>
      <c r="B39" s="26">
        <v>1</v>
      </c>
      <c r="C39" s="37">
        <v>1</v>
      </c>
      <c r="D39" s="45">
        <v>1</v>
      </c>
      <c r="E39" s="26">
        <v>2</v>
      </c>
      <c r="F39" s="31"/>
      <c r="G39" s="45" t="s">
        <v>16</v>
      </c>
      <c r="H39" s="145">
        <v>7</v>
      </c>
      <c r="I39" s="358"/>
      <c r="J39" s="358"/>
      <c r="K39" s="358"/>
      <c r="L39" s="358"/>
      <c r="Q39" s="257"/>
      <c r="W39" s="297"/>
      <c r="X39" s="297"/>
    </row>
    <row r="40" spans="1:24" ht="12.75" hidden="1" customHeight="1">
      <c r="A40" s="27">
        <v>2</v>
      </c>
      <c r="B40" s="26">
        <v>1</v>
      </c>
      <c r="C40" s="37">
        <v>1</v>
      </c>
      <c r="D40" s="45">
        <v>1</v>
      </c>
      <c r="E40" s="26">
        <v>2</v>
      </c>
      <c r="F40" s="31">
        <v>1</v>
      </c>
      <c r="G40" s="45" t="s">
        <v>16</v>
      </c>
      <c r="H40" s="145">
        <v>8</v>
      </c>
      <c r="I40" s="358"/>
      <c r="J40" s="358"/>
      <c r="K40" s="358"/>
      <c r="L40" s="358"/>
      <c r="Q40" s="257"/>
      <c r="W40" s="297"/>
      <c r="X40" s="297"/>
    </row>
    <row r="41" spans="1:24" ht="13.5" hidden="1" customHeight="1">
      <c r="A41" s="27">
        <v>2</v>
      </c>
      <c r="B41" s="26">
        <v>1</v>
      </c>
      <c r="C41" s="37">
        <v>2</v>
      </c>
      <c r="D41" s="45"/>
      <c r="E41" s="26"/>
      <c r="F41" s="31"/>
      <c r="G41" s="168" t="s">
        <v>85</v>
      </c>
      <c r="H41" s="145">
        <v>9</v>
      </c>
      <c r="I41" s="358"/>
      <c r="J41" s="358"/>
      <c r="K41" s="358"/>
      <c r="L41" s="358"/>
      <c r="Q41" s="257"/>
      <c r="W41" s="297"/>
      <c r="X41" s="297"/>
    </row>
    <row r="42" spans="1:24" hidden="1">
      <c r="A42" s="27">
        <v>2</v>
      </c>
      <c r="B42" s="26">
        <v>1</v>
      </c>
      <c r="C42" s="37">
        <v>2</v>
      </c>
      <c r="D42" s="45">
        <v>1</v>
      </c>
      <c r="E42" s="26"/>
      <c r="F42" s="31"/>
      <c r="G42" s="45" t="s">
        <v>85</v>
      </c>
      <c r="H42" s="145">
        <v>10</v>
      </c>
      <c r="I42" s="358"/>
      <c r="J42" s="358"/>
      <c r="K42" s="358"/>
      <c r="L42" s="358"/>
      <c r="Q42" s="259"/>
      <c r="W42" s="297"/>
      <c r="X42" s="297"/>
    </row>
    <row r="43" spans="1:24" ht="13.5" hidden="1" customHeight="1">
      <c r="A43" s="27">
        <v>2</v>
      </c>
      <c r="B43" s="26">
        <v>1</v>
      </c>
      <c r="C43" s="37">
        <v>2</v>
      </c>
      <c r="D43" s="45">
        <v>1</v>
      </c>
      <c r="E43" s="26">
        <v>1</v>
      </c>
      <c r="F43" s="31"/>
      <c r="G43" s="45" t="s">
        <v>85</v>
      </c>
      <c r="H43" s="145">
        <v>11</v>
      </c>
      <c r="I43" s="358"/>
      <c r="J43" s="358"/>
      <c r="K43" s="358"/>
      <c r="L43" s="358"/>
      <c r="Q43" s="257"/>
      <c r="W43" s="297"/>
      <c r="X43" s="297"/>
    </row>
    <row r="44" spans="1:24" ht="14.25" hidden="1" customHeight="1">
      <c r="A44" s="27">
        <v>2</v>
      </c>
      <c r="B44" s="26">
        <v>1</v>
      </c>
      <c r="C44" s="37">
        <v>2</v>
      </c>
      <c r="D44" s="45">
        <v>1</v>
      </c>
      <c r="E44" s="26">
        <v>1</v>
      </c>
      <c r="F44" s="31">
        <v>1</v>
      </c>
      <c r="G44" s="45" t="s">
        <v>85</v>
      </c>
      <c r="H44" s="145">
        <v>12</v>
      </c>
      <c r="I44" s="358"/>
      <c r="J44" s="358"/>
      <c r="K44" s="358"/>
      <c r="L44" s="358"/>
      <c r="Q44" s="257"/>
      <c r="W44" s="297"/>
      <c r="X44" s="297"/>
    </row>
    <row r="45" spans="1:24" ht="26.25" hidden="1" customHeight="1">
      <c r="A45" s="28">
        <v>2</v>
      </c>
      <c r="B45" s="59">
        <v>2</v>
      </c>
      <c r="C45" s="41"/>
      <c r="D45" s="47"/>
      <c r="E45" s="36"/>
      <c r="F45" s="29"/>
      <c r="G45" s="52" t="s">
        <v>725</v>
      </c>
      <c r="H45" s="145">
        <v>13</v>
      </c>
      <c r="I45" s="358"/>
      <c r="J45" s="358"/>
      <c r="K45" s="358"/>
      <c r="L45" s="358"/>
      <c r="W45" s="297"/>
      <c r="X45" s="297"/>
    </row>
    <row r="46" spans="1:24" ht="27" hidden="1" customHeight="1">
      <c r="A46" s="27">
        <v>2</v>
      </c>
      <c r="B46" s="26">
        <v>2</v>
      </c>
      <c r="C46" s="37">
        <v>1</v>
      </c>
      <c r="D46" s="45"/>
      <c r="E46" s="26"/>
      <c r="F46" s="31"/>
      <c r="G46" s="167" t="s">
        <v>725</v>
      </c>
      <c r="H46" s="145">
        <v>14</v>
      </c>
      <c r="I46" s="358"/>
      <c r="J46" s="358"/>
      <c r="K46" s="358"/>
      <c r="L46" s="358"/>
      <c r="Q46" s="259"/>
      <c r="R46" s="257"/>
      <c r="W46" s="297"/>
      <c r="X46" s="297"/>
    </row>
    <row r="47" spans="1:24" ht="15.75" hidden="1">
      <c r="A47" s="27">
        <v>2</v>
      </c>
      <c r="B47" s="26">
        <v>2</v>
      </c>
      <c r="C47" s="37">
        <v>1</v>
      </c>
      <c r="D47" s="45">
        <v>1</v>
      </c>
      <c r="E47" s="26"/>
      <c r="F47" s="31"/>
      <c r="G47" s="167" t="s">
        <v>725</v>
      </c>
      <c r="H47" s="145">
        <v>15</v>
      </c>
      <c r="I47" s="358"/>
      <c r="J47" s="358"/>
      <c r="K47" s="358"/>
      <c r="L47" s="358"/>
      <c r="Q47" s="257"/>
      <c r="R47" s="259"/>
      <c r="W47" s="297"/>
      <c r="X47" s="297"/>
    </row>
    <row r="48" spans="1:24" ht="24.75" hidden="1" customHeight="1">
      <c r="A48" s="30">
        <v>2</v>
      </c>
      <c r="B48" s="34">
        <v>2</v>
      </c>
      <c r="C48" s="39">
        <v>1</v>
      </c>
      <c r="D48" s="9">
        <v>1</v>
      </c>
      <c r="E48" s="34">
        <v>1</v>
      </c>
      <c r="F48" s="54"/>
      <c r="G48" s="167" t="s">
        <v>725</v>
      </c>
      <c r="H48" s="145">
        <v>16</v>
      </c>
      <c r="I48" s="358"/>
      <c r="J48" s="358"/>
      <c r="K48" s="358"/>
      <c r="L48" s="358"/>
      <c r="Q48" s="257"/>
      <c r="R48" s="259"/>
      <c r="W48" s="297"/>
      <c r="X48" s="297"/>
    </row>
    <row r="49" spans="1:24" ht="15.75" hidden="1">
      <c r="A49" s="27">
        <v>2</v>
      </c>
      <c r="B49" s="26">
        <v>2</v>
      </c>
      <c r="C49" s="37">
        <v>1</v>
      </c>
      <c r="D49" s="45">
        <v>1</v>
      </c>
      <c r="E49" s="26">
        <v>1</v>
      </c>
      <c r="F49" s="32">
        <v>1</v>
      </c>
      <c r="G49" s="45" t="s">
        <v>667</v>
      </c>
      <c r="H49" s="145">
        <v>17</v>
      </c>
      <c r="I49" s="358"/>
      <c r="J49" s="358"/>
      <c r="K49" s="358"/>
      <c r="L49" s="358"/>
      <c r="Q49" s="257"/>
      <c r="R49" s="259"/>
      <c r="W49" s="297"/>
      <c r="X49" s="297"/>
    </row>
    <row r="50" spans="1:24" ht="26.25" hidden="1" customHeight="1">
      <c r="A50" s="27">
        <v>2</v>
      </c>
      <c r="B50" s="26">
        <v>2</v>
      </c>
      <c r="C50" s="37">
        <v>1</v>
      </c>
      <c r="D50" s="45">
        <v>1</v>
      </c>
      <c r="E50" s="26">
        <v>1</v>
      </c>
      <c r="F50" s="31">
        <v>2</v>
      </c>
      <c r="G50" s="45" t="s">
        <v>726</v>
      </c>
      <c r="H50" s="145">
        <v>18</v>
      </c>
      <c r="I50" s="358"/>
      <c r="J50" s="358"/>
      <c r="K50" s="358"/>
      <c r="L50" s="358"/>
      <c r="Q50" s="257"/>
      <c r="R50" s="259"/>
      <c r="W50" s="297"/>
      <c r="X50" s="297"/>
    </row>
    <row r="51" spans="1:24" ht="26.25" hidden="1" customHeight="1">
      <c r="A51" s="27">
        <v>2</v>
      </c>
      <c r="B51" s="26">
        <v>2</v>
      </c>
      <c r="C51" s="37">
        <v>1</v>
      </c>
      <c r="D51" s="45">
        <v>1</v>
      </c>
      <c r="E51" s="26">
        <v>1</v>
      </c>
      <c r="F51" s="31">
        <v>5</v>
      </c>
      <c r="G51" s="45" t="s">
        <v>727</v>
      </c>
      <c r="H51" s="145">
        <v>19</v>
      </c>
      <c r="I51" s="358"/>
      <c r="J51" s="358"/>
      <c r="K51" s="358"/>
      <c r="L51" s="358"/>
      <c r="Q51" s="257"/>
      <c r="R51" s="259"/>
      <c r="W51" s="297"/>
      <c r="X51" s="297"/>
    </row>
    <row r="52" spans="1:24" ht="27" hidden="1" customHeight="1">
      <c r="A52" s="27">
        <v>2</v>
      </c>
      <c r="B52" s="26">
        <v>2</v>
      </c>
      <c r="C52" s="37">
        <v>1</v>
      </c>
      <c r="D52" s="45">
        <v>1</v>
      </c>
      <c r="E52" s="26">
        <v>1</v>
      </c>
      <c r="F52" s="31">
        <v>6</v>
      </c>
      <c r="G52" s="45" t="s">
        <v>695</v>
      </c>
      <c r="H52" s="145">
        <v>20</v>
      </c>
      <c r="I52" s="358"/>
      <c r="J52" s="358"/>
      <c r="K52" s="358"/>
      <c r="L52" s="358"/>
      <c r="Q52" s="257"/>
      <c r="R52" s="259"/>
      <c r="W52" s="297"/>
      <c r="X52" s="297"/>
    </row>
    <row r="53" spans="1:24" ht="26.25" hidden="1" customHeight="1">
      <c r="A53" s="48">
        <v>2</v>
      </c>
      <c r="B53" s="36">
        <v>2</v>
      </c>
      <c r="C53" s="41">
        <v>1</v>
      </c>
      <c r="D53" s="47">
        <v>1</v>
      </c>
      <c r="E53" s="36">
        <v>1</v>
      </c>
      <c r="F53" s="29">
        <v>7</v>
      </c>
      <c r="G53" s="47" t="s">
        <v>728</v>
      </c>
      <c r="H53" s="145">
        <v>21</v>
      </c>
      <c r="I53" s="358"/>
      <c r="J53" s="358"/>
      <c r="K53" s="358"/>
      <c r="L53" s="358"/>
      <c r="Q53" s="257"/>
      <c r="R53" s="259"/>
      <c r="W53" s="297"/>
      <c r="X53" s="297"/>
    </row>
    <row r="54" spans="1:24" ht="12" hidden="1" customHeight="1">
      <c r="A54" s="27">
        <v>2</v>
      </c>
      <c r="B54" s="26">
        <v>2</v>
      </c>
      <c r="C54" s="37">
        <v>1</v>
      </c>
      <c r="D54" s="45">
        <v>1</v>
      </c>
      <c r="E54" s="26">
        <v>1</v>
      </c>
      <c r="F54" s="31">
        <v>11</v>
      </c>
      <c r="G54" s="45" t="s">
        <v>672</v>
      </c>
      <c r="H54" s="145">
        <v>22</v>
      </c>
      <c r="I54" s="358"/>
      <c r="J54" s="358"/>
      <c r="K54" s="358"/>
      <c r="L54" s="358"/>
      <c r="Q54" s="257"/>
      <c r="R54" s="259"/>
      <c r="W54" s="297"/>
      <c r="X54" s="297"/>
    </row>
    <row r="55" spans="1:24" ht="15.75" hidden="1" customHeight="1">
      <c r="A55" s="30">
        <v>2</v>
      </c>
      <c r="B55" s="49">
        <v>2</v>
      </c>
      <c r="C55" s="50">
        <v>1</v>
      </c>
      <c r="D55" s="50">
        <v>1</v>
      </c>
      <c r="E55" s="50">
        <v>1</v>
      </c>
      <c r="F55" s="55">
        <v>12</v>
      </c>
      <c r="G55" s="170" t="s">
        <v>673</v>
      </c>
      <c r="H55" s="145">
        <v>23</v>
      </c>
      <c r="I55" s="358"/>
      <c r="J55" s="358"/>
      <c r="K55" s="358"/>
      <c r="L55" s="358"/>
      <c r="Q55" s="257"/>
      <c r="R55" s="259"/>
      <c r="W55" s="297"/>
      <c r="X55" s="297"/>
    </row>
    <row r="56" spans="1:24" ht="25.5" hidden="1">
      <c r="A56" s="27">
        <v>2</v>
      </c>
      <c r="B56" s="26">
        <v>2</v>
      </c>
      <c r="C56" s="37">
        <v>1</v>
      </c>
      <c r="D56" s="37">
        <v>1</v>
      </c>
      <c r="E56" s="37">
        <v>1</v>
      </c>
      <c r="F56" s="31">
        <v>14</v>
      </c>
      <c r="G56" s="261" t="s">
        <v>674</v>
      </c>
      <c r="H56" s="145">
        <v>24</v>
      </c>
      <c r="I56" s="358"/>
      <c r="J56" s="358"/>
      <c r="K56" s="358"/>
      <c r="L56" s="358"/>
      <c r="Q56" s="257"/>
      <c r="R56" s="259"/>
      <c r="W56" s="297"/>
      <c r="X56" s="297"/>
    </row>
    <row r="57" spans="1:24" ht="27.75" hidden="1" customHeight="1">
      <c r="A57" s="27">
        <v>2</v>
      </c>
      <c r="B57" s="26">
        <v>2</v>
      </c>
      <c r="C57" s="37">
        <v>1</v>
      </c>
      <c r="D57" s="37">
        <v>1</v>
      </c>
      <c r="E57" s="37">
        <v>1</v>
      </c>
      <c r="F57" s="31">
        <v>15</v>
      </c>
      <c r="G57" s="168" t="s">
        <v>729</v>
      </c>
      <c r="H57" s="145">
        <v>25</v>
      </c>
      <c r="I57" s="358"/>
      <c r="J57" s="358"/>
      <c r="K57" s="358"/>
      <c r="L57" s="358"/>
      <c r="Q57" s="257"/>
      <c r="R57" s="259"/>
      <c r="W57" s="297"/>
      <c r="X57" s="297"/>
    </row>
    <row r="58" spans="1:24" ht="15.75" hidden="1">
      <c r="A58" s="27">
        <v>2</v>
      </c>
      <c r="B58" s="26">
        <v>2</v>
      </c>
      <c r="C58" s="37">
        <v>1</v>
      </c>
      <c r="D58" s="37">
        <v>1</v>
      </c>
      <c r="E58" s="37">
        <v>1</v>
      </c>
      <c r="F58" s="31">
        <v>16</v>
      </c>
      <c r="G58" s="45" t="s">
        <v>676</v>
      </c>
      <c r="H58" s="145">
        <v>26</v>
      </c>
      <c r="I58" s="358"/>
      <c r="J58" s="358"/>
      <c r="K58" s="358"/>
      <c r="L58" s="358"/>
      <c r="Q58" s="257"/>
      <c r="R58" s="259"/>
      <c r="W58" s="297"/>
      <c r="X58" s="297"/>
    </row>
    <row r="59" spans="1:24" ht="27.75" hidden="1" customHeight="1">
      <c r="A59" s="27">
        <v>2</v>
      </c>
      <c r="B59" s="26">
        <v>2</v>
      </c>
      <c r="C59" s="37">
        <v>1</v>
      </c>
      <c r="D59" s="37">
        <v>1</v>
      </c>
      <c r="E59" s="37">
        <v>1</v>
      </c>
      <c r="F59" s="31">
        <v>17</v>
      </c>
      <c r="G59" s="45" t="s">
        <v>696</v>
      </c>
      <c r="H59" s="145">
        <v>27</v>
      </c>
      <c r="I59" s="358"/>
      <c r="J59" s="358"/>
      <c r="K59" s="358"/>
      <c r="L59" s="358"/>
      <c r="Q59" s="257"/>
      <c r="R59" s="259"/>
      <c r="W59" s="297"/>
      <c r="X59" s="297"/>
    </row>
    <row r="60" spans="1:24" ht="14.25" hidden="1" customHeight="1">
      <c r="A60" s="27">
        <v>2</v>
      </c>
      <c r="B60" s="26">
        <v>2</v>
      </c>
      <c r="C60" s="37">
        <v>1</v>
      </c>
      <c r="D60" s="37">
        <v>1</v>
      </c>
      <c r="E60" s="37">
        <v>1</v>
      </c>
      <c r="F60" s="31">
        <v>20</v>
      </c>
      <c r="G60" s="45" t="s">
        <v>697</v>
      </c>
      <c r="H60" s="145">
        <v>28</v>
      </c>
      <c r="I60" s="358"/>
      <c r="J60" s="358"/>
      <c r="K60" s="358"/>
      <c r="L60" s="358"/>
      <c r="Q60" s="257"/>
      <c r="R60" s="259"/>
      <c r="W60" s="297"/>
      <c r="X60" s="297"/>
    </row>
    <row r="61" spans="1:24" ht="27.75" hidden="1" customHeight="1">
      <c r="A61" s="172">
        <v>2</v>
      </c>
      <c r="B61" s="65">
        <v>2</v>
      </c>
      <c r="C61" s="64">
        <v>1</v>
      </c>
      <c r="D61" s="64">
        <v>1</v>
      </c>
      <c r="E61" s="64">
        <v>1</v>
      </c>
      <c r="F61" s="247">
        <v>21</v>
      </c>
      <c r="G61" s="168" t="s">
        <v>698</v>
      </c>
      <c r="H61" s="145">
        <v>29</v>
      </c>
      <c r="I61" s="358"/>
      <c r="J61" s="358"/>
      <c r="K61" s="358"/>
      <c r="L61" s="358"/>
      <c r="Q61" s="257"/>
      <c r="R61" s="259"/>
      <c r="W61" s="297"/>
      <c r="X61" s="297"/>
    </row>
    <row r="62" spans="1:24" ht="12" hidden="1" customHeight="1">
      <c r="A62" s="172">
        <v>2</v>
      </c>
      <c r="B62" s="65">
        <v>2</v>
      </c>
      <c r="C62" s="64">
        <v>1</v>
      </c>
      <c r="D62" s="64">
        <v>1</v>
      </c>
      <c r="E62" s="64">
        <v>1</v>
      </c>
      <c r="F62" s="247">
        <v>22</v>
      </c>
      <c r="G62" s="168" t="s">
        <v>680</v>
      </c>
      <c r="H62" s="145">
        <v>30</v>
      </c>
      <c r="I62" s="358"/>
      <c r="J62" s="358"/>
      <c r="K62" s="358"/>
      <c r="L62" s="358"/>
      <c r="Q62" s="257"/>
      <c r="R62" s="259"/>
      <c r="W62" s="297"/>
      <c r="X62" s="297"/>
    </row>
    <row r="63" spans="1:24" ht="15" hidden="1" customHeight="1">
      <c r="A63" s="27">
        <v>2</v>
      </c>
      <c r="B63" s="26">
        <v>2</v>
      </c>
      <c r="C63" s="37">
        <v>1</v>
      </c>
      <c r="D63" s="37">
        <v>1</v>
      </c>
      <c r="E63" s="37">
        <v>1</v>
      </c>
      <c r="F63" s="31">
        <v>30</v>
      </c>
      <c r="G63" s="168" t="s">
        <v>699</v>
      </c>
      <c r="H63" s="145">
        <v>31</v>
      </c>
      <c r="I63" s="358"/>
      <c r="J63" s="358"/>
      <c r="K63" s="358"/>
      <c r="L63" s="358"/>
      <c r="Q63" s="257"/>
      <c r="R63" s="259"/>
      <c r="W63" s="297"/>
      <c r="X63" s="297"/>
    </row>
    <row r="64" spans="1:24" ht="14.25" hidden="1" customHeight="1">
      <c r="A64" s="100">
        <v>2</v>
      </c>
      <c r="B64" s="101">
        <v>3</v>
      </c>
      <c r="C64" s="57"/>
      <c r="D64" s="41"/>
      <c r="E64" s="41"/>
      <c r="F64" s="29"/>
      <c r="G64" s="103" t="s">
        <v>563</v>
      </c>
      <c r="H64" s="145">
        <v>32</v>
      </c>
      <c r="I64" s="358"/>
      <c r="J64" s="358"/>
      <c r="K64" s="358"/>
      <c r="L64" s="358"/>
      <c r="W64" s="297"/>
      <c r="X64" s="297"/>
    </row>
    <row r="65" spans="1:24" ht="13.5" hidden="1" customHeight="1">
      <c r="A65" s="27">
        <v>2</v>
      </c>
      <c r="B65" s="26">
        <v>3</v>
      </c>
      <c r="C65" s="37">
        <v>1</v>
      </c>
      <c r="D65" s="37"/>
      <c r="E65" s="37"/>
      <c r="F65" s="31"/>
      <c r="G65" s="168" t="s">
        <v>30</v>
      </c>
      <c r="H65" s="145">
        <v>33</v>
      </c>
      <c r="I65" s="358"/>
      <c r="J65" s="358"/>
      <c r="K65" s="358"/>
      <c r="L65" s="358"/>
      <c r="Q65" s="259"/>
      <c r="R65" s="257"/>
      <c r="W65" s="297"/>
      <c r="X65" s="297"/>
    </row>
    <row r="66" spans="1:24" ht="15" hidden="1" customHeight="1">
      <c r="A66" s="27">
        <v>2</v>
      </c>
      <c r="B66" s="26">
        <v>3</v>
      </c>
      <c r="C66" s="37">
        <v>1</v>
      </c>
      <c r="D66" s="37">
        <v>1</v>
      </c>
      <c r="E66" s="37"/>
      <c r="F66" s="31"/>
      <c r="G66" s="168" t="s">
        <v>572</v>
      </c>
      <c r="H66" s="145">
        <v>34</v>
      </c>
      <c r="I66" s="358"/>
      <c r="J66" s="358"/>
      <c r="K66" s="358"/>
      <c r="L66" s="358"/>
      <c r="Q66" s="257"/>
      <c r="R66" s="259"/>
      <c r="W66" s="297"/>
      <c r="X66" s="297"/>
    </row>
    <row r="67" spans="1:24" ht="13.5" hidden="1" customHeight="1">
      <c r="A67" s="27">
        <v>2</v>
      </c>
      <c r="B67" s="26">
        <v>3</v>
      </c>
      <c r="C67" s="37">
        <v>1</v>
      </c>
      <c r="D67" s="37">
        <v>1</v>
      </c>
      <c r="E67" s="37">
        <v>1</v>
      </c>
      <c r="F67" s="31"/>
      <c r="G67" s="168" t="s">
        <v>572</v>
      </c>
      <c r="H67" s="145">
        <v>35</v>
      </c>
      <c r="I67" s="358"/>
      <c r="J67" s="358"/>
      <c r="K67" s="358"/>
      <c r="L67" s="358"/>
      <c r="Q67" s="257"/>
      <c r="R67" s="259"/>
      <c r="W67" s="297"/>
      <c r="X67" s="297"/>
    </row>
    <row r="68" spans="1:24" s="8" customFormat="1" ht="25.5" hidden="1" customHeight="1">
      <c r="A68" s="27">
        <v>2</v>
      </c>
      <c r="B68" s="26">
        <v>3</v>
      </c>
      <c r="C68" s="37">
        <v>1</v>
      </c>
      <c r="D68" s="37">
        <v>1</v>
      </c>
      <c r="E68" s="37">
        <v>1</v>
      </c>
      <c r="F68" s="31">
        <v>1</v>
      </c>
      <c r="G68" s="45" t="s">
        <v>10</v>
      </c>
      <c r="H68" s="145">
        <v>36</v>
      </c>
      <c r="I68" s="358"/>
      <c r="J68" s="358"/>
      <c r="K68" s="358"/>
      <c r="L68" s="358"/>
      <c r="Q68" s="257"/>
      <c r="R68" s="259"/>
      <c r="W68" s="298"/>
      <c r="X68" s="298"/>
    </row>
    <row r="69" spans="1:24" ht="19.5" hidden="1" customHeight="1">
      <c r="A69" s="27">
        <v>2</v>
      </c>
      <c r="B69" s="36">
        <v>3</v>
      </c>
      <c r="C69" s="41">
        <v>1</v>
      </c>
      <c r="D69" s="41">
        <v>1</v>
      </c>
      <c r="E69" s="41">
        <v>1</v>
      </c>
      <c r="F69" s="29">
        <v>2</v>
      </c>
      <c r="G69" s="47" t="s">
        <v>4</v>
      </c>
      <c r="H69" s="145">
        <v>37</v>
      </c>
      <c r="I69" s="358"/>
      <c r="J69" s="358"/>
      <c r="K69" s="358"/>
      <c r="L69" s="358"/>
      <c r="Q69" s="257"/>
      <c r="R69" s="259"/>
      <c r="W69" s="297"/>
      <c r="X69" s="297"/>
    </row>
    <row r="70" spans="1:24" ht="16.5" hidden="1" customHeight="1">
      <c r="A70" s="26">
        <v>2</v>
      </c>
      <c r="B70" s="37">
        <v>3</v>
      </c>
      <c r="C70" s="37">
        <v>1</v>
      </c>
      <c r="D70" s="37">
        <v>1</v>
      </c>
      <c r="E70" s="37">
        <v>1</v>
      </c>
      <c r="F70" s="31">
        <v>3</v>
      </c>
      <c r="G70" s="45" t="s">
        <v>91</v>
      </c>
      <c r="H70" s="145">
        <v>38</v>
      </c>
      <c r="I70" s="358"/>
      <c r="J70" s="358"/>
      <c r="K70" s="358"/>
      <c r="L70" s="358"/>
      <c r="Q70" s="257"/>
      <c r="R70" s="259"/>
      <c r="W70" s="297"/>
      <c r="X70" s="297"/>
    </row>
    <row r="71" spans="1:24" ht="29.25" hidden="1" customHeight="1">
      <c r="A71" s="36">
        <v>2</v>
      </c>
      <c r="B71" s="41">
        <v>3</v>
      </c>
      <c r="C71" s="41">
        <v>1</v>
      </c>
      <c r="D71" s="41">
        <v>2</v>
      </c>
      <c r="E71" s="41"/>
      <c r="F71" s="29"/>
      <c r="G71" s="167" t="s">
        <v>573</v>
      </c>
      <c r="H71" s="145">
        <v>39</v>
      </c>
      <c r="I71" s="358"/>
      <c r="J71" s="358"/>
      <c r="K71" s="358"/>
      <c r="L71" s="358"/>
      <c r="Q71" s="257"/>
      <c r="R71" s="259"/>
      <c r="W71" s="297"/>
      <c r="X71" s="297"/>
    </row>
    <row r="72" spans="1:24" ht="27" hidden="1" customHeight="1">
      <c r="A72" s="34">
        <v>2</v>
      </c>
      <c r="B72" s="39">
        <v>3</v>
      </c>
      <c r="C72" s="39">
        <v>1</v>
      </c>
      <c r="D72" s="39">
        <v>2</v>
      </c>
      <c r="E72" s="39">
        <v>1</v>
      </c>
      <c r="F72" s="54"/>
      <c r="G72" s="167" t="s">
        <v>573</v>
      </c>
      <c r="H72" s="145">
        <v>40</v>
      </c>
      <c r="I72" s="358"/>
      <c r="J72" s="358"/>
      <c r="K72" s="358"/>
      <c r="L72" s="358"/>
      <c r="Q72" s="257"/>
      <c r="R72" s="259"/>
      <c r="W72" s="297"/>
      <c r="X72" s="297"/>
    </row>
    <row r="73" spans="1:24" s="8" customFormat="1" ht="27" hidden="1" customHeight="1">
      <c r="A73" s="26">
        <v>2</v>
      </c>
      <c r="B73" s="37">
        <v>3</v>
      </c>
      <c r="C73" s="37">
        <v>1</v>
      </c>
      <c r="D73" s="37">
        <v>2</v>
      </c>
      <c r="E73" s="37">
        <v>1</v>
      </c>
      <c r="F73" s="31">
        <v>1</v>
      </c>
      <c r="G73" s="27" t="s">
        <v>10</v>
      </c>
      <c r="H73" s="145">
        <v>41</v>
      </c>
      <c r="I73" s="358"/>
      <c r="J73" s="358"/>
      <c r="K73" s="358"/>
      <c r="L73" s="358"/>
      <c r="Q73" s="257"/>
      <c r="R73" s="259"/>
      <c r="W73" s="298"/>
      <c r="X73" s="298"/>
    </row>
    <row r="74" spans="1:24" ht="16.5" hidden="1" customHeight="1">
      <c r="A74" s="26">
        <v>2</v>
      </c>
      <c r="B74" s="37">
        <v>3</v>
      </c>
      <c r="C74" s="37">
        <v>1</v>
      </c>
      <c r="D74" s="37">
        <v>2</v>
      </c>
      <c r="E74" s="37">
        <v>1</v>
      </c>
      <c r="F74" s="31">
        <v>2</v>
      </c>
      <c r="G74" s="27" t="s">
        <v>4</v>
      </c>
      <c r="H74" s="145">
        <v>42</v>
      </c>
      <c r="I74" s="358"/>
      <c r="J74" s="358"/>
      <c r="K74" s="358"/>
      <c r="L74" s="358"/>
      <c r="Q74" s="257"/>
      <c r="R74" s="259"/>
      <c r="W74" s="297"/>
      <c r="X74" s="297"/>
    </row>
    <row r="75" spans="1:24" ht="15" hidden="1" customHeight="1">
      <c r="A75" s="26">
        <v>2</v>
      </c>
      <c r="B75" s="37">
        <v>3</v>
      </c>
      <c r="C75" s="37">
        <v>1</v>
      </c>
      <c r="D75" s="37">
        <v>2</v>
      </c>
      <c r="E75" s="37">
        <v>1</v>
      </c>
      <c r="F75" s="31">
        <v>3</v>
      </c>
      <c r="G75" s="172" t="s">
        <v>91</v>
      </c>
      <c r="H75" s="145">
        <v>43</v>
      </c>
      <c r="I75" s="358"/>
      <c r="J75" s="358"/>
      <c r="K75" s="358"/>
      <c r="L75" s="358"/>
      <c r="Q75" s="257"/>
      <c r="R75" s="259"/>
      <c r="W75" s="297"/>
      <c r="X75" s="297"/>
    </row>
    <row r="76" spans="1:24" ht="27.75" hidden="1" customHeight="1">
      <c r="A76" s="26">
        <v>2</v>
      </c>
      <c r="B76" s="37">
        <v>3</v>
      </c>
      <c r="C76" s="37">
        <v>1</v>
      </c>
      <c r="D76" s="37">
        <v>3</v>
      </c>
      <c r="E76" s="37"/>
      <c r="F76" s="31"/>
      <c r="G76" s="172" t="s">
        <v>744</v>
      </c>
      <c r="H76" s="145">
        <v>44</v>
      </c>
      <c r="I76" s="358"/>
      <c r="J76" s="358"/>
      <c r="K76" s="358"/>
      <c r="L76" s="358"/>
      <c r="Q76" s="257"/>
      <c r="R76" s="259"/>
      <c r="W76" s="297"/>
      <c r="X76" s="297"/>
    </row>
    <row r="77" spans="1:24" ht="26.25" hidden="1" customHeight="1">
      <c r="A77" s="26">
        <v>2</v>
      </c>
      <c r="B77" s="37">
        <v>3</v>
      </c>
      <c r="C77" s="37">
        <v>1</v>
      </c>
      <c r="D77" s="37">
        <v>3</v>
      </c>
      <c r="E77" s="37">
        <v>1</v>
      </c>
      <c r="F77" s="31"/>
      <c r="G77" s="172" t="s">
        <v>745</v>
      </c>
      <c r="H77" s="145">
        <v>45</v>
      </c>
      <c r="I77" s="358"/>
      <c r="J77" s="358"/>
      <c r="K77" s="358"/>
      <c r="L77" s="358"/>
      <c r="Q77" s="257"/>
      <c r="R77" s="259"/>
      <c r="W77" s="297"/>
      <c r="X77" s="297"/>
    </row>
    <row r="78" spans="1:24" ht="15" hidden="1" customHeight="1">
      <c r="A78" s="36">
        <v>2</v>
      </c>
      <c r="B78" s="41">
        <v>3</v>
      </c>
      <c r="C78" s="41">
        <v>1</v>
      </c>
      <c r="D78" s="41">
        <v>3</v>
      </c>
      <c r="E78" s="41">
        <v>1</v>
      </c>
      <c r="F78" s="29">
        <v>1</v>
      </c>
      <c r="G78" s="262" t="s">
        <v>574</v>
      </c>
      <c r="H78" s="145">
        <v>46</v>
      </c>
      <c r="I78" s="358"/>
      <c r="J78" s="358"/>
      <c r="K78" s="358"/>
      <c r="L78" s="358"/>
      <c r="Q78" s="257"/>
      <c r="R78" s="259"/>
      <c r="W78" s="297"/>
      <c r="X78" s="297"/>
    </row>
    <row r="79" spans="1:24" ht="16.5" hidden="1" customHeight="1">
      <c r="A79" s="26">
        <v>2</v>
      </c>
      <c r="B79" s="37">
        <v>3</v>
      </c>
      <c r="C79" s="37">
        <v>1</v>
      </c>
      <c r="D79" s="37">
        <v>3</v>
      </c>
      <c r="E79" s="37">
        <v>1</v>
      </c>
      <c r="F79" s="31">
        <v>2</v>
      </c>
      <c r="G79" s="172" t="s">
        <v>575</v>
      </c>
      <c r="H79" s="145">
        <v>47</v>
      </c>
      <c r="I79" s="358"/>
      <c r="J79" s="358"/>
      <c r="K79" s="358"/>
      <c r="L79" s="358"/>
      <c r="Q79" s="257"/>
      <c r="R79" s="259"/>
      <c r="W79" s="297"/>
      <c r="X79" s="297"/>
    </row>
    <row r="80" spans="1:24" ht="17.25" hidden="1" customHeight="1">
      <c r="A80" s="36">
        <v>2</v>
      </c>
      <c r="B80" s="41">
        <v>3</v>
      </c>
      <c r="C80" s="41">
        <v>1</v>
      </c>
      <c r="D80" s="41">
        <v>3</v>
      </c>
      <c r="E80" s="41">
        <v>1</v>
      </c>
      <c r="F80" s="29">
        <v>3</v>
      </c>
      <c r="G80" s="262" t="s">
        <v>576</v>
      </c>
      <c r="H80" s="145">
        <v>48</v>
      </c>
      <c r="I80" s="358"/>
      <c r="J80" s="358"/>
      <c r="K80" s="358"/>
      <c r="L80" s="358"/>
      <c r="Q80" s="257"/>
      <c r="R80" s="259"/>
      <c r="W80" s="297"/>
      <c r="X80" s="297"/>
    </row>
    <row r="81" spans="1:24" ht="12.75" hidden="1" customHeight="1">
      <c r="A81" s="36">
        <v>2</v>
      </c>
      <c r="B81" s="41">
        <v>3</v>
      </c>
      <c r="C81" s="41">
        <v>2</v>
      </c>
      <c r="D81" s="41"/>
      <c r="E81" s="41"/>
      <c r="F81" s="29"/>
      <c r="G81" s="262" t="s">
        <v>683</v>
      </c>
      <c r="H81" s="145">
        <v>49</v>
      </c>
      <c r="I81" s="358"/>
      <c r="J81" s="358"/>
      <c r="K81" s="358"/>
      <c r="L81" s="358"/>
      <c r="W81" s="297"/>
      <c r="X81" s="297"/>
    </row>
    <row r="82" spans="1:24" ht="12" hidden="1" customHeight="1">
      <c r="A82" s="36">
        <v>2</v>
      </c>
      <c r="B82" s="41">
        <v>3</v>
      </c>
      <c r="C82" s="41">
        <v>2</v>
      </c>
      <c r="D82" s="41">
        <v>1</v>
      </c>
      <c r="E82" s="41"/>
      <c r="F82" s="29"/>
      <c r="G82" s="262" t="s">
        <v>683</v>
      </c>
      <c r="H82" s="145">
        <v>50</v>
      </c>
      <c r="I82" s="358"/>
      <c r="J82" s="358"/>
      <c r="K82" s="358"/>
      <c r="L82" s="358"/>
      <c r="W82" s="297"/>
      <c r="X82" s="297"/>
    </row>
    <row r="83" spans="1:24" ht="15.75" hidden="1" customHeight="1">
      <c r="A83" s="36">
        <v>2</v>
      </c>
      <c r="B83" s="41">
        <v>3</v>
      </c>
      <c r="C83" s="41">
        <v>2</v>
      </c>
      <c r="D83" s="41">
        <v>1</v>
      </c>
      <c r="E83" s="41">
        <v>1</v>
      </c>
      <c r="F83" s="29"/>
      <c r="G83" s="262" t="s">
        <v>683</v>
      </c>
      <c r="H83" s="145">
        <v>51</v>
      </c>
      <c r="I83" s="358"/>
      <c r="J83" s="358"/>
      <c r="K83" s="358"/>
      <c r="L83" s="358"/>
      <c r="W83" s="297"/>
      <c r="X83" s="297"/>
    </row>
    <row r="84" spans="1:24" ht="13.5" hidden="1" customHeight="1">
      <c r="A84" s="36">
        <v>2</v>
      </c>
      <c r="B84" s="41">
        <v>3</v>
      </c>
      <c r="C84" s="41">
        <v>2</v>
      </c>
      <c r="D84" s="41">
        <v>1</v>
      </c>
      <c r="E84" s="41">
        <v>1</v>
      </c>
      <c r="F84" s="29">
        <v>1</v>
      </c>
      <c r="G84" s="262" t="s">
        <v>683</v>
      </c>
      <c r="H84" s="145">
        <v>52</v>
      </c>
      <c r="I84" s="358"/>
      <c r="J84" s="358"/>
      <c r="K84" s="358"/>
      <c r="L84" s="358"/>
      <c r="W84" s="297"/>
      <c r="X84" s="297"/>
    </row>
    <row r="85" spans="1:24" ht="16.5" hidden="1" customHeight="1">
      <c r="A85" s="35">
        <v>2</v>
      </c>
      <c r="B85" s="40">
        <v>4</v>
      </c>
      <c r="C85" s="40"/>
      <c r="D85" s="40"/>
      <c r="E85" s="40"/>
      <c r="F85" s="53"/>
      <c r="G85" s="33" t="s">
        <v>36</v>
      </c>
      <c r="H85" s="145">
        <v>53</v>
      </c>
      <c r="I85" s="358"/>
      <c r="J85" s="358"/>
      <c r="K85" s="358"/>
      <c r="L85" s="358"/>
      <c r="W85" s="297"/>
      <c r="X85" s="297"/>
    </row>
    <row r="86" spans="1:24" ht="15.75" hidden="1" customHeight="1">
      <c r="A86" s="26">
        <v>2</v>
      </c>
      <c r="B86" s="37">
        <v>4</v>
      </c>
      <c r="C86" s="37">
        <v>1</v>
      </c>
      <c r="D86" s="37"/>
      <c r="E86" s="37"/>
      <c r="F86" s="31"/>
      <c r="G86" s="172" t="s">
        <v>94</v>
      </c>
      <c r="H86" s="145">
        <v>54</v>
      </c>
      <c r="I86" s="358"/>
      <c r="J86" s="358"/>
      <c r="K86" s="358"/>
      <c r="L86" s="358"/>
      <c r="W86" s="297"/>
      <c r="X86" s="297"/>
    </row>
    <row r="87" spans="1:24" ht="17.25" hidden="1" customHeight="1">
      <c r="A87" s="26">
        <v>2</v>
      </c>
      <c r="B87" s="37">
        <v>4</v>
      </c>
      <c r="C87" s="37">
        <v>1</v>
      </c>
      <c r="D87" s="37">
        <v>1</v>
      </c>
      <c r="E87" s="37"/>
      <c r="F87" s="31"/>
      <c r="G87" s="27" t="s">
        <v>94</v>
      </c>
      <c r="H87" s="145">
        <v>55</v>
      </c>
      <c r="I87" s="358"/>
      <c r="J87" s="358"/>
      <c r="K87" s="358"/>
      <c r="L87" s="358"/>
      <c r="W87" s="297"/>
      <c r="X87" s="297"/>
    </row>
    <row r="88" spans="1:24" ht="18" hidden="1" customHeight="1">
      <c r="A88" s="26">
        <v>2</v>
      </c>
      <c r="B88" s="37">
        <v>4</v>
      </c>
      <c r="C88" s="37">
        <v>1</v>
      </c>
      <c r="D88" s="37">
        <v>1</v>
      </c>
      <c r="E88" s="37">
        <v>1</v>
      </c>
      <c r="F88" s="31"/>
      <c r="G88" s="27" t="s">
        <v>94</v>
      </c>
      <c r="H88" s="145">
        <v>56</v>
      </c>
      <c r="I88" s="358"/>
      <c r="J88" s="358"/>
      <c r="K88" s="358"/>
      <c r="L88" s="358"/>
      <c r="W88" s="297"/>
      <c r="X88" s="297"/>
    </row>
    <row r="89" spans="1:24" ht="14.25" hidden="1" customHeight="1">
      <c r="A89" s="26">
        <v>2</v>
      </c>
      <c r="B89" s="37">
        <v>4</v>
      </c>
      <c r="C89" s="37">
        <v>1</v>
      </c>
      <c r="D89" s="37">
        <v>1</v>
      </c>
      <c r="E89" s="37">
        <v>1</v>
      </c>
      <c r="F89" s="31">
        <v>1</v>
      </c>
      <c r="G89" s="27" t="s">
        <v>37</v>
      </c>
      <c r="H89" s="145">
        <v>57</v>
      </c>
      <c r="I89" s="358"/>
      <c r="J89" s="358"/>
      <c r="K89" s="358"/>
      <c r="L89" s="358"/>
      <c r="W89" s="297"/>
      <c r="X89" s="297"/>
    </row>
    <row r="90" spans="1:24" ht="13.5" hidden="1" customHeight="1">
      <c r="A90" s="26">
        <v>2</v>
      </c>
      <c r="B90" s="26">
        <v>4</v>
      </c>
      <c r="C90" s="26">
        <v>1</v>
      </c>
      <c r="D90" s="37">
        <v>1</v>
      </c>
      <c r="E90" s="37">
        <v>1</v>
      </c>
      <c r="F90" s="25">
        <v>2</v>
      </c>
      <c r="G90" s="45" t="s">
        <v>38</v>
      </c>
      <c r="H90" s="145">
        <v>58</v>
      </c>
      <c r="I90" s="358"/>
      <c r="J90" s="358"/>
      <c r="K90" s="358"/>
      <c r="L90" s="358"/>
      <c r="W90" s="297"/>
      <c r="X90" s="297"/>
    </row>
    <row r="91" spans="1:24" hidden="1">
      <c r="A91" s="26">
        <v>2</v>
      </c>
      <c r="B91" s="37">
        <v>4</v>
      </c>
      <c r="C91" s="26">
        <v>1</v>
      </c>
      <c r="D91" s="37">
        <v>1</v>
      </c>
      <c r="E91" s="37">
        <v>1</v>
      </c>
      <c r="F91" s="25">
        <v>3</v>
      </c>
      <c r="G91" s="45" t="s">
        <v>39</v>
      </c>
      <c r="H91" s="145">
        <v>59</v>
      </c>
      <c r="I91" s="358"/>
      <c r="J91" s="358"/>
      <c r="K91" s="358"/>
      <c r="L91" s="358"/>
      <c r="W91" s="297"/>
      <c r="X91" s="297"/>
    </row>
    <row r="92" spans="1:24" hidden="1">
      <c r="A92" s="35">
        <v>2</v>
      </c>
      <c r="B92" s="40">
        <v>5</v>
      </c>
      <c r="C92" s="35"/>
      <c r="D92" s="40"/>
      <c r="E92" s="40"/>
      <c r="F92" s="43"/>
      <c r="G92" s="46" t="s">
        <v>40</v>
      </c>
      <c r="H92" s="145">
        <v>60</v>
      </c>
      <c r="I92" s="358"/>
      <c r="J92" s="358"/>
      <c r="K92" s="358"/>
      <c r="L92" s="358"/>
      <c r="W92" s="297"/>
      <c r="X92" s="297"/>
    </row>
    <row r="93" spans="1:24" hidden="1">
      <c r="A93" s="36">
        <v>2</v>
      </c>
      <c r="B93" s="41">
        <v>5</v>
      </c>
      <c r="C93" s="36">
        <v>1</v>
      </c>
      <c r="D93" s="41"/>
      <c r="E93" s="41"/>
      <c r="F93" s="44"/>
      <c r="G93" s="167" t="s">
        <v>95</v>
      </c>
      <c r="H93" s="145">
        <v>61</v>
      </c>
      <c r="I93" s="358"/>
      <c r="J93" s="358"/>
      <c r="K93" s="358"/>
      <c r="L93" s="358"/>
      <c r="W93" s="297"/>
      <c r="X93" s="297"/>
    </row>
    <row r="94" spans="1:24" hidden="1">
      <c r="A94" s="26">
        <v>2</v>
      </c>
      <c r="B94" s="37">
        <v>5</v>
      </c>
      <c r="C94" s="26">
        <v>1</v>
      </c>
      <c r="D94" s="37">
        <v>1</v>
      </c>
      <c r="E94" s="37"/>
      <c r="F94" s="25"/>
      <c r="G94" s="45" t="s">
        <v>95</v>
      </c>
      <c r="H94" s="145">
        <v>62</v>
      </c>
      <c r="I94" s="358"/>
      <c r="J94" s="358"/>
      <c r="K94" s="358"/>
      <c r="L94" s="358"/>
      <c r="W94" s="297"/>
      <c r="X94" s="297"/>
    </row>
    <row r="95" spans="1:24" hidden="1">
      <c r="A95" s="26">
        <v>2</v>
      </c>
      <c r="B95" s="37">
        <v>5</v>
      </c>
      <c r="C95" s="26">
        <v>1</v>
      </c>
      <c r="D95" s="37">
        <v>1</v>
      </c>
      <c r="E95" s="37">
        <v>1</v>
      </c>
      <c r="F95" s="25"/>
      <c r="G95" s="45" t="s">
        <v>95</v>
      </c>
      <c r="H95" s="145">
        <v>63</v>
      </c>
      <c r="I95" s="358"/>
      <c r="J95" s="358"/>
      <c r="K95" s="358"/>
      <c r="L95" s="358"/>
      <c r="W95" s="297"/>
      <c r="X95" s="297"/>
    </row>
    <row r="96" spans="1:24" ht="25.5" hidden="1">
      <c r="A96" s="26">
        <v>2</v>
      </c>
      <c r="B96" s="37">
        <v>5</v>
      </c>
      <c r="C96" s="26">
        <v>1</v>
      </c>
      <c r="D96" s="37">
        <v>1</v>
      </c>
      <c r="E96" s="37">
        <v>1</v>
      </c>
      <c r="F96" s="25">
        <v>1</v>
      </c>
      <c r="G96" s="168" t="s">
        <v>579</v>
      </c>
      <c r="H96" s="145">
        <v>64</v>
      </c>
      <c r="I96" s="358"/>
      <c r="J96" s="358"/>
      <c r="K96" s="358"/>
      <c r="L96" s="358"/>
      <c r="W96" s="297"/>
      <c r="X96" s="297"/>
    </row>
    <row r="97" spans="1:24" ht="15.75" hidden="1" customHeight="1">
      <c r="A97" s="26">
        <v>2</v>
      </c>
      <c r="B97" s="37">
        <v>5</v>
      </c>
      <c r="C97" s="26">
        <v>1</v>
      </c>
      <c r="D97" s="37">
        <v>1</v>
      </c>
      <c r="E97" s="37">
        <v>1</v>
      </c>
      <c r="F97" s="25">
        <v>2</v>
      </c>
      <c r="G97" s="168" t="s">
        <v>564</v>
      </c>
      <c r="H97" s="145">
        <v>65</v>
      </c>
      <c r="I97" s="358"/>
      <c r="J97" s="358"/>
      <c r="K97" s="358"/>
      <c r="L97" s="358"/>
      <c r="W97" s="297"/>
      <c r="X97" s="297"/>
    </row>
    <row r="98" spans="1:24" ht="12" hidden="1" customHeight="1">
      <c r="A98" s="26">
        <v>2</v>
      </c>
      <c r="B98" s="37">
        <v>5</v>
      </c>
      <c r="C98" s="26">
        <v>2</v>
      </c>
      <c r="D98" s="37"/>
      <c r="E98" s="37"/>
      <c r="F98" s="25"/>
      <c r="G98" s="168" t="s">
        <v>96</v>
      </c>
      <c r="H98" s="145">
        <v>66</v>
      </c>
      <c r="I98" s="358"/>
      <c r="J98" s="358"/>
      <c r="K98" s="358"/>
      <c r="L98" s="358"/>
      <c r="W98" s="297"/>
      <c r="X98" s="297"/>
    </row>
    <row r="99" spans="1:24" ht="15.75" hidden="1" customHeight="1">
      <c r="A99" s="27">
        <v>2</v>
      </c>
      <c r="B99" s="26">
        <v>5</v>
      </c>
      <c r="C99" s="37">
        <v>2</v>
      </c>
      <c r="D99" s="45">
        <v>1</v>
      </c>
      <c r="E99" s="26"/>
      <c r="F99" s="25"/>
      <c r="G99" s="45" t="s">
        <v>96</v>
      </c>
      <c r="H99" s="145">
        <v>67</v>
      </c>
      <c r="I99" s="358"/>
      <c r="J99" s="358"/>
      <c r="K99" s="358"/>
      <c r="L99" s="358"/>
      <c r="W99" s="297"/>
      <c r="X99" s="297"/>
    </row>
    <row r="100" spans="1:24" ht="15" hidden="1" customHeight="1">
      <c r="A100" s="27">
        <v>2</v>
      </c>
      <c r="B100" s="26">
        <v>5</v>
      </c>
      <c r="C100" s="37">
        <v>2</v>
      </c>
      <c r="D100" s="45">
        <v>1</v>
      </c>
      <c r="E100" s="26">
        <v>1</v>
      </c>
      <c r="F100" s="25"/>
      <c r="G100" s="45" t="s">
        <v>96</v>
      </c>
      <c r="H100" s="145">
        <v>68</v>
      </c>
      <c r="I100" s="358"/>
      <c r="J100" s="358"/>
      <c r="K100" s="358"/>
      <c r="L100" s="358"/>
      <c r="W100" s="297"/>
      <c r="X100" s="297"/>
    </row>
    <row r="101" spans="1:24" ht="25.5" hidden="1">
      <c r="A101" s="27">
        <v>2</v>
      </c>
      <c r="B101" s="26">
        <v>5</v>
      </c>
      <c r="C101" s="37">
        <v>2</v>
      </c>
      <c r="D101" s="45">
        <v>1</v>
      </c>
      <c r="E101" s="26">
        <v>1</v>
      </c>
      <c r="F101" s="25">
        <v>1</v>
      </c>
      <c r="G101" s="168" t="s">
        <v>580</v>
      </c>
      <c r="H101" s="145">
        <v>69</v>
      </c>
      <c r="I101" s="358"/>
      <c r="J101" s="358"/>
      <c r="K101" s="358"/>
      <c r="L101" s="358"/>
      <c r="W101" s="297"/>
      <c r="X101" s="297"/>
    </row>
    <row r="102" spans="1:24" ht="25.5" hidden="1" customHeight="1">
      <c r="A102" s="27">
        <v>2</v>
      </c>
      <c r="B102" s="26">
        <v>5</v>
      </c>
      <c r="C102" s="37">
        <v>2</v>
      </c>
      <c r="D102" s="45">
        <v>1</v>
      </c>
      <c r="E102" s="26">
        <v>1</v>
      </c>
      <c r="F102" s="25">
        <v>2</v>
      </c>
      <c r="G102" s="168" t="s">
        <v>581</v>
      </c>
      <c r="H102" s="145">
        <v>70</v>
      </c>
      <c r="I102" s="358"/>
      <c r="J102" s="358"/>
      <c r="K102" s="358"/>
      <c r="L102" s="358"/>
      <c r="W102" s="297"/>
      <c r="X102" s="297"/>
    </row>
    <row r="103" spans="1:24" ht="28.5" hidden="1" customHeight="1">
      <c r="A103" s="27">
        <v>2</v>
      </c>
      <c r="B103" s="26">
        <v>5</v>
      </c>
      <c r="C103" s="37">
        <v>3</v>
      </c>
      <c r="D103" s="45"/>
      <c r="E103" s="26"/>
      <c r="F103" s="25"/>
      <c r="G103" s="168" t="s">
        <v>582</v>
      </c>
      <c r="H103" s="145">
        <v>71</v>
      </c>
      <c r="I103" s="358"/>
      <c r="J103" s="358"/>
      <c r="K103" s="358"/>
      <c r="L103" s="358"/>
      <c r="W103" s="297"/>
      <c r="X103" s="297"/>
    </row>
    <row r="104" spans="1:24" ht="27" hidden="1" customHeight="1">
      <c r="A104" s="27">
        <v>2</v>
      </c>
      <c r="B104" s="26">
        <v>5</v>
      </c>
      <c r="C104" s="37">
        <v>3</v>
      </c>
      <c r="D104" s="45">
        <v>1</v>
      </c>
      <c r="E104" s="26"/>
      <c r="F104" s="25"/>
      <c r="G104" s="168" t="s">
        <v>583</v>
      </c>
      <c r="H104" s="145">
        <v>72</v>
      </c>
      <c r="I104" s="358"/>
      <c r="J104" s="358"/>
      <c r="K104" s="358"/>
      <c r="L104" s="358"/>
      <c r="W104" s="297"/>
      <c r="X104" s="297"/>
    </row>
    <row r="105" spans="1:24" ht="30" hidden="1" customHeight="1">
      <c r="A105" s="30">
        <v>2</v>
      </c>
      <c r="B105" s="34">
        <v>5</v>
      </c>
      <c r="C105" s="39">
        <v>3</v>
      </c>
      <c r="D105" s="9">
        <v>1</v>
      </c>
      <c r="E105" s="34">
        <v>1</v>
      </c>
      <c r="F105" s="42"/>
      <c r="G105" s="171" t="s">
        <v>583</v>
      </c>
      <c r="H105" s="145">
        <v>73</v>
      </c>
      <c r="I105" s="358"/>
      <c r="J105" s="358"/>
      <c r="K105" s="358"/>
      <c r="L105" s="358"/>
      <c r="W105" s="297"/>
      <c r="X105" s="297"/>
    </row>
    <row r="106" spans="1:24" ht="26.25" hidden="1" customHeight="1">
      <c r="A106" s="27">
        <v>2</v>
      </c>
      <c r="B106" s="26">
        <v>5</v>
      </c>
      <c r="C106" s="37">
        <v>3</v>
      </c>
      <c r="D106" s="45">
        <v>1</v>
      </c>
      <c r="E106" s="26">
        <v>1</v>
      </c>
      <c r="F106" s="25">
        <v>1</v>
      </c>
      <c r="G106" s="168" t="s">
        <v>583</v>
      </c>
      <c r="H106" s="145">
        <v>74</v>
      </c>
      <c r="I106" s="358"/>
      <c r="J106" s="358"/>
      <c r="K106" s="358"/>
      <c r="L106" s="358"/>
      <c r="W106" s="297"/>
      <c r="X106" s="297"/>
    </row>
    <row r="107" spans="1:24" ht="26.25" hidden="1" customHeight="1">
      <c r="A107" s="30">
        <v>2</v>
      </c>
      <c r="B107" s="34">
        <v>5</v>
      </c>
      <c r="C107" s="39">
        <v>3</v>
      </c>
      <c r="D107" s="9">
        <v>1</v>
      </c>
      <c r="E107" s="34">
        <v>1</v>
      </c>
      <c r="F107" s="42">
        <v>2</v>
      </c>
      <c r="G107" s="171" t="s">
        <v>565</v>
      </c>
      <c r="H107" s="145">
        <v>75</v>
      </c>
      <c r="I107" s="358"/>
      <c r="J107" s="358"/>
      <c r="K107" s="358"/>
      <c r="L107" s="358"/>
      <c r="W107" s="297"/>
      <c r="X107" s="297"/>
    </row>
    <row r="108" spans="1:24" ht="27.75" hidden="1" customHeight="1">
      <c r="A108" s="249">
        <v>2</v>
      </c>
      <c r="B108" s="250">
        <v>5</v>
      </c>
      <c r="C108" s="169">
        <v>3</v>
      </c>
      <c r="D108" s="171">
        <v>2</v>
      </c>
      <c r="E108" s="250"/>
      <c r="F108" s="251"/>
      <c r="G108" s="171" t="s">
        <v>212</v>
      </c>
      <c r="H108" s="145">
        <v>76</v>
      </c>
      <c r="I108" s="358"/>
      <c r="J108" s="358"/>
      <c r="K108" s="358"/>
      <c r="L108" s="358"/>
      <c r="W108" s="297"/>
      <c r="X108" s="297"/>
    </row>
    <row r="109" spans="1:24" ht="25.5" hidden="1" customHeight="1">
      <c r="A109" s="249">
        <v>2</v>
      </c>
      <c r="B109" s="250">
        <v>5</v>
      </c>
      <c r="C109" s="169">
        <v>3</v>
      </c>
      <c r="D109" s="171">
        <v>2</v>
      </c>
      <c r="E109" s="250">
        <v>1</v>
      </c>
      <c r="F109" s="251"/>
      <c r="G109" s="171" t="s">
        <v>212</v>
      </c>
      <c r="H109" s="145">
        <v>77</v>
      </c>
      <c r="I109" s="358"/>
      <c r="J109" s="358"/>
      <c r="K109" s="358"/>
      <c r="L109" s="358"/>
      <c r="W109" s="297"/>
      <c r="X109" s="297"/>
    </row>
    <row r="110" spans="1:24" ht="30" hidden="1" customHeight="1">
      <c r="A110" s="249">
        <v>2</v>
      </c>
      <c r="B110" s="250">
        <v>5</v>
      </c>
      <c r="C110" s="169">
        <v>3</v>
      </c>
      <c r="D110" s="171">
        <v>2</v>
      </c>
      <c r="E110" s="250">
        <v>1</v>
      </c>
      <c r="F110" s="251">
        <v>1</v>
      </c>
      <c r="G110" s="171" t="s">
        <v>212</v>
      </c>
      <c r="H110" s="145">
        <v>78</v>
      </c>
      <c r="I110" s="358"/>
      <c r="J110" s="358"/>
      <c r="K110" s="358"/>
      <c r="L110" s="358"/>
      <c r="W110" s="297"/>
      <c r="X110" s="297"/>
    </row>
    <row r="111" spans="1:24" ht="18" hidden="1" customHeight="1">
      <c r="A111" s="249">
        <v>2</v>
      </c>
      <c r="B111" s="250">
        <v>5</v>
      </c>
      <c r="C111" s="169">
        <v>3</v>
      </c>
      <c r="D111" s="171">
        <v>2</v>
      </c>
      <c r="E111" s="250">
        <v>1</v>
      </c>
      <c r="F111" s="251">
        <v>2</v>
      </c>
      <c r="G111" s="171" t="s">
        <v>213</v>
      </c>
      <c r="H111" s="145">
        <v>79</v>
      </c>
      <c r="I111" s="358"/>
      <c r="J111" s="358"/>
      <c r="K111" s="358"/>
      <c r="L111" s="358"/>
      <c r="W111" s="297"/>
      <c r="X111" s="297"/>
    </row>
    <row r="112" spans="1:24" ht="16.5" hidden="1" customHeight="1">
      <c r="A112" s="33">
        <v>2</v>
      </c>
      <c r="B112" s="35">
        <v>6</v>
      </c>
      <c r="C112" s="40"/>
      <c r="D112" s="46"/>
      <c r="E112" s="35"/>
      <c r="F112" s="43"/>
      <c r="G112" s="102" t="s">
        <v>43</v>
      </c>
      <c r="H112" s="145">
        <v>80</v>
      </c>
      <c r="I112" s="358"/>
      <c r="J112" s="358"/>
      <c r="K112" s="358"/>
      <c r="L112" s="358"/>
      <c r="W112" s="297"/>
      <c r="X112" s="297"/>
    </row>
    <row r="113" spans="1:24" ht="14.25" hidden="1" customHeight="1">
      <c r="A113" s="30">
        <v>2</v>
      </c>
      <c r="B113" s="34">
        <v>6</v>
      </c>
      <c r="C113" s="39">
        <v>1</v>
      </c>
      <c r="D113" s="9"/>
      <c r="E113" s="34"/>
      <c r="F113" s="42"/>
      <c r="G113" s="171" t="s">
        <v>98</v>
      </c>
      <c r="H113" s="145">
        <v>81</v>
      </c>
      <c r="I113" s="358"/>
      <c r="J113" s="358"/>
      <c r="K113" s="358"/>
      <c r="L113" s="358"/>
      <c r="W113" s="297"/>
      <c r="X113" s="297"/>
    </row>
    <row r="114" spans="1:24" ht="14.25" hidden="1" customHeight="1">
      <c r="A114" s="27">
        <v>2</v>
      </c>
      <c r="B114" s="26">
        <v>6</v>
      </c>
      <c r="C114" s="37">
        <v>1</v>
      </c>
      <c r="D114" s="45">
        <v>1</v>
      </c>
      <c r="E114" s="26"/>
      <c r="F114" s="25"/>
      <c r="G114" s="45" t="s">
        <v>98</v>
      </c>
      <c r="H114" s="145">
        <v>82</v>
      </c>
      <c r="I114" s="358"/>
      <c r="J114" s="358"/>
      <c r="K114" s="358"/>
      <c r="L114" s="358"/>
      <c r="W114" s="297"/>
      <c r="X114" s="297"/>
    </row>
    <row r="115" spans="1:24" hidden="1">
      <c r="A115" s="27">
        <v>2</v>
      </c>
      <c r="B115" s="26">
        <v>6</v>
      </c>
      <c r="C115" s="37">
        <v>1</v>
      </c>
      <c r="D115" s="45">
        <v>1</v>
      </c>
      <c r="E115" s="26">
        <v>1</v>
      </c>
      <c r="F115" s="25"/>
      <c r="G115" s="45" t="s">
        <v>98</v>
      </c>
      <c r="H115" s="145">
        <v>83</v>
      </c>
      <c r="I115" s="358"/>
      <c r="J115" s="358"/>
      <c r="K115" s="358"/>
      <c r="L115" s="358"/>
      <c r="W115" s="297"/>
      <c r="X115" s="297"/>
    </row>
    <row r="116" spans="1:24" ht="13.5" hidden="1" customHeight="1">
      <c r="A116" s="27">
        <v>2</v>
      </c>
      <c r="B116" s="26">
        <v>6</v>
      </c>
      <c r="C116" s="37">
        <v>1</v>
      </c>
      <c r="D116" s="45">
        <v>1</v>
      </c>
      <c r="E116" s="26">
        <v>1</v>
      </c>
      <c r="F116" s="25">
        <v>1</v>
      </c>
      <c r="G116" s="45" t="s">
        <v>44</v>
      </c>
      <c r="H116" s="145">
        <v>84</v>
      </c>
      <c r="I116" s="358"/>
      <c r="J116" s="358"/>
      <c r="K116" s="358"/>
      <c r="L116" s="358"/>
      <c r="W116" s="297"/>
      <c r="X116" s="297"/>
    </row>
    <row r="117" spans="1:24" hidden="1">
      <c r="A117" s="48">
        <v>2</v>
      </c>
      <c r="B117" s="36">
        <v>6</v>
      </c>
      <c r="C117" s="41">
        <v>1</v>
      </c>
      <c r="D117" s="47">
        <v>1</v>
      </c>
      <c r="E117" s="36">
        <v>1</v>
      </c>
      <c r="F117" s="44">
        <v>2</v>
      </c>
      <c r="G117" s="47" t="s">
        <v>99</v>
      </c>
      <c r="H117" s="145">
        <v>85</v>
      </c>
      <c r="I117" s="358"/>
      <c r="J117" s="358"/>
      <c r="K117" s="358"/>
      <c r="L117" s="358"/>
      <c r="W117" s="297"/>
      <c r="X117" s="297"/>
    </row>
    <row r="118" spans="1:24" ht="25.5" hidden="1">
      <c r="A118" s="27">
        <v>2</v>
      </c>
      <c r="B118" s="26">
        <v>6</v>
      </c>
      <c r="C118" s="37">
        <v>2</v>
      </c>
      <c r="D118" s="45"/>
      <c r="E118" s="26"/>
      <c r="F118" s="25"/>
      <c r="G118" s="168" t="s">
        <v>684</v>
      </c>
      <c r="H118" s="145">
        <v>86</v>
      </c>
      <c r="I118" s="358"/>
      <c r="J118" s="358"/>
      <c r="K118" s="358"/>
      <c r="L118" s="358"/>
      <c r="W118" s="297"/>
      <c r="X118" s="297"/>
    </row>
    <row r="119" spans="1:24" ht="14.25" hidden="1" customHeight="1">
      <c r="A119" s="27">
        <v>2</v>
      </c>
      <c r="B119" s="26">
        <v>6</v>
      </c>
      <c r="C119" s="37">
        <v>2</v>
      </c>
      <c r="D119" s="45">
        <v>1</v>
      </c>
      <c r="E119" s="26"/>
      <c r="F119" s="25"/>
      <c r="G119" s="168" t="s">
        <v>684</v>
      </c>
      <c r="H119" s="145">
        <v>87</v>
      </c>
      <c r="I119" s="358"/>
      <c r="J119" s="358"/>
      <c r="K119" s="358"/>
      <c r="L119" s="358"/>
      <c r="W119" s="297"/>
      <c r="X119" s="297"/>
    </row>
    <row r="120" spans="1:24" ht="14.25" hidden="1" customHeight="1">
      <c r="A120" s="27">
        <v>2</v>
      </c>
      <c r="B120" s="26">
        <v>6</v>
      </c>
      <c r="C120" s="37">
        <v>2</v>
      </c>
      <c r="D120" s="45">
        <v>1</v>
      </c>
      <c r="E120" s="26">
        <v>1</v>
      </c>
      <c r="F120" s="25"/>
      <c r="G120" s="168" t="s">
        <v>684</v>
      </c>
      <c r="H120" s="145">
        <v>88</v>
      </c>
      <c r="I120" s="358"/>
      <c r="J120" s="358"/>
      <c r="K120" s="358"/>
      <c r="L120" s="358"/>
      <c r="W120" s="297"/>
      <c r="X120" s="297"/>
    </row>
    <row r="121" spans="1:24" ht="25.5" hidden="1">
      <c r="A121" s="27">
        <v>2</v>
      </c>
      <c r="B121" s="26">
        <v>6</v>
      </c>
      <c r="C121" s="37">
        <v>2</v>
      </c>
      <c r="D121" s="45">
        <v>1</v>
      </c>
      <c r="E121" s="26">
        <v>1</v>
      </c>
      <c r="F121" s="25">
        <v>1</v>
      </c>
      <c r="G121" s="168" t="s">
        <v>684</v>
      </c>
      <c r="H121" s="145">
        <v>89</v>
      </c>
      <c r="I121" s="358"/>
      <c r="J121" s="358"/>
      <c r="K121" s="358"/>
      <c r="L121" s="358"/>
      <c r="W121" s="297"/>
      <c r="X121" s="297"/>
    </row>
    <row r="122" spans="1:24" ht="26.25" hidden="1" customHeight="1">
      <c r="A122" s="48">
        <v>2</v>
      </c>
      <c r="B122" s="36">
        <v>6</v>
      </c>
      <c r="C122" s="41">
        <v>3</v>
      </c>
      <c r="D122" s="47"/>
      <c r="E122" s="36"/>
      <c r="F122" s="44"/>
      <c r="G122" s="167" t="s">
        <v>45</v>
      </c>
      <c r="H122" s="145">
        <v>90</v>
      </c>
      <c r="I122" s="358"/>
      <c r="J122" s="358"/>
      <c r="K122" s="358"/>
      <c r="L122" s="358"/>
      <c r="W122" s="297"/>
      <c r="X122" s="297"/>
    </row>
    <row r="123" spans="1:24" ht="25.5" hidden="1">
      <c r="A123" s="27">
        <v>2</v>
      </c>
      <c r="B123" s="26">
        <v>6</v>
      </c>
      <c r="C123" s="37">
        <v>3</v>
      </c>
      <c r="D123" s="45">
        <v>1</v>
      </c>
      <c r="E123" s="26"/>
      <c r="F123" s="25"/>
      <c r="G123" s="45" t="s">
        <v>45</v>
      </c>
      <c r="H123" s="145">
        <v>91</v>
      </c>
      <c r="I123" s="358"/>
      <c r="J123" s="358"/>
      <c r="K123" s="358"/>
      <c r="L123" s="358"/>
      <c r="W123" s="297"/>
      <c r="X123" s="297"/>
    </row>
    <row r="124" spans="1:24" ht="26.25" hidden="1" customHeight="1">
      <c r="A124" s="27">
        <v>2</v>
      </c>
      <c r="B124" s="26">
        <v>6</v>
      </c>
      <c r="C124" s="37">
        <v>3</v>
      </c>
      <c r="D124" s="45">
        <v>1</v>
      </c>
      <c r="E124" s="26">
        <v>1</v>
      </c>
      <c r="F124" s="25"/>
      <c r="G124" s="45" t="s">
        <v>45</v>
      </c>
      <c r="H124" s="145">
        <v>92</v>
      </c>
      <c r="I124" s="358"/>
      <c r="J124" s="358"/>
      <c r="K124" s="358"/>
      <c r="L124" s="358"/>
      <c r="W124" s="297"/>
      <c r="X124" s="297"/>
    </row>
    <row r="125" spans="1:24" ht="27" hidden="1" customHeight="1">
      <c r="A125" s="27">
        <v>2</v>
      </c>
      <c r="B125" s="26">
        <v>6</v>
      </c>
      <c r="C125" s="37">
        <v>3</v>
      </c>
      <c r="D125" s="45">
        <v>1</v>
      </c>
      <c r="E125" s="26">
        <v>1</v>
      </c>
      <c r="F125" s="25">
        <v>1</v>
      </c>
      <c r="G125" s="45" t="s">
        <v>45</v>
      </c>
      <c r="H125" s="145">
        <v>93</v>
      </c>
      <c r="I125" s="358"/>
      <c r="J125" s="358"/>
      <c r="K125" s="358"/>
      <c r="L125" s="358"/>
      <c r="W125" s="297"/>
      <c r="X125" s="297"/>
    </row>
    <row r="126" spans="1:24" ht="25.5" hidden="1">
      <c r="A126" s="48">
        <v>2</v>
      </c>
      <c r="B126" s="36">
        <v>6</v>
      </c>
      <c r="C126" s="41">
        <v>4</v>
      </c>
      <c r="D126" s="47"/>
      <c r="E126" s="36"/>
      <c r="F126" s="44"/>
      <c r="G126" s="167" t="s">
        <v>46</v>
      </c>
      <c r="H126" s="145">
        <v>94</v>
      </c>
      <c r="I126" s="358"/>
      <c r="J126" s="358"/>
      <c r="K126" s="358"/>
      <c r="L126" s="358"/>
      <c r="W126" s="297"/>
      <c r="X126" s="297"/>
    </row>
    <row r="127" spans="1:24" ht="27" hidden="1" customHeight="1">
      <c r="A127" s="27">
        <v>2</v>
      </c>
      <c r="B127" s="26">
        <v>6</v>
      </c>
      <c r="C127" s="37">
        <v>4</v>
      </c>
      <c r="D127" s="45">
        <v>1</v>
      </c>
      <c r="E127" s="26"/>
      <c r="F127" s="25"/>
      <c r="G127" s="45" t="s">
        <v>46</v>
      </c>
      <c r="H127" s="145">
        <v>95</v>
      </c>
      <c r="I127" s="358"/>
      <c r="J127" s="358"/>
      <c r="K127" s="358"/>
      <c r="L127" s="358"/>
      <c r="W127" s="297"/>
      <c r="X127" s="297"/>
    </row>
    <row r="128" spans="1:24" ht="27" hidden="1" customHeight="1">
      <c r="A128" s="27">
        <v>2</v>
      </c>
      <c r="B128" s="26">
        <v>6</v>
      </c>
      <c r="C128" s="37">
        <v>4</v>
      </c>
      <c r="D128" s="45">
        <v>1</v>
      </c>
      <c r="E128" s="26">
        <v>1</v>
      </c>
      <c r="F128" s="25"/>
      <c r="G128" s="45" t="s">
        <v>46</v>
      </c>
      <c r="H128" s="145">
        <v>96</v>
      </c>
      <c r="I128" s="358"/>
      <c r="J128" s="358"/>
      <c r="K128" s="358"/>
      <c r="L128" s="358"/>
      <c r="W128" s="297"/>
      <c r="X128" s="297"/>
    </row>
    <row r="129" spans="1:24" ht="27.75" hidden="1" customHeight="1">
      <c r="A129" s="27">
        <v>2</v>
      </c>
      <c r="B129" s="26">
        <v>6</v>
      </c>
      <c r="C129" s="37">
        <v>4</v>
      </c>
      <c r="D129" s="45">
        <v>1</v>
      </c>
      <c r="E129" s="26">
        <v>1</v>
      </c>
      <c r="F129" s="25">
        <v>1</v>
      </c>
      <c r="G129" s="45" t="s">
        <v>46</v>
      </c>
      <c r="H129" s="145">
        <v>97</v>
      </c>
      <c r="I129" s="358"/>
      <c r="J129" s="358"/>
      <c r="K129" s="358"/>
      <c r="L129" s="358"/>
      <c r="W129" s="297"/>
      <c r="X129" s="297"/>
    </row>
    <row r="130" spans="1:24" ht="27" hidden="1" customHeight="1">
      <c r="A130" s="30">
        <v>2</v>
      </c>
      <c r="B130" s="49">
        <v>6</v>
      </c>
      <c r="C130" s="50">
        <v>5</v>
      </c>
      <c r="D130" s="51"/>
      <c r="E130" s="49"/>
      <c r="F130" s="24"/>
      <c r="G130" s="170" t="s">
        <v>584</v>
      </c>
      <c r="H130" s="145">
        <v>98</v>
      </c>
      <c r="I130" s="358"/>
      <c r="J130" s="358"/>
      <c r="K130" s="358"/>
      <c r="L130" s="358"/>
      <c r="W130" s="297"/>
      <c r="X130" s="297"/>
    </row>
    <row r="131" spans="1:24" ht="29.25" hidden="1" customHeight="1">
      <c r="A131" s="27">
        <v>2</v>
      </c>
      <c r="B131" s="26">
        <v>6</v>
      </c>
      <c r="C131" s="37">
        <v>5</v>
      </c>
      <c r="D131" s="45">
        <v>1</v>
      </c>
      <c r="E131" s="26"/>
      <c r="F131" s="25"/>
      <c r="G131" s="170" t="s">
        <v>584</v>
      </c>
      <c r="H131" s="145">
        <v>99</v>
      </c>
      <c r="I131" s="358"/>
      <c r="J131" s="358"/>
      <c r="K131" s="358"/>
      <c r="L131" s="358"/>
      <c r="W131" s="297"/>
      <c r="X131" s="297"/>
    </row>
    <row r="132" spans="1:24" ht="25.5" hidden="1" customHeight="1">
      <c r="A132" s="27">
        <v>2</v>
      </c>
      <c r="B132" s="26">
        <v>6</v>
      </c>
      <c r="C132" s="37">
        <v>5</v>
      </c>
      <c r="D132" s="45">
        <v>1</v>
      </c>
      <c r="E132" s="26">
        <v>1</v>
      </c>
      <c r="F132" s="25"/>
      <c r="G132" s="170" t="s">
        <v>584</v>
      </c>
      <c r="H132" s="145">
        <v>100</v>
      </c>
      <c r="I132" s="358"/>
      <c r="J132" s="358"/>
      <c r="K132" s="358"/>
      <c r="L132" s="358"/>
      <c r="W132" s="297"/>
      <c r="X132" s="297"/>
    </row>
    <row r="133" spans="1:24" ht="27.75" hidden="1" customHeight="1">
      <c r="A133" s="26">
        <v>2</v>
      </c>
      <c r="B133" s="37">
        <v>6</v>
      </c>
      <c r="C133" s="26">
        <v>5</v>
      </c>
      <c r="D133" s="26">
        <v>1</v>
      </c>
      <c r="E133" s="45">
        <v>1</v>
      </c>
      <c r="F133" s="25">
        <v>1</v>
      </c>
      <c r="G133" s="65" t="s">
        <v>586</v>
      </c>
      <c r="H133" s="145">
        <v>101</v>
      </c>
      <c r="I133" s="358"/>
      <c r="J133" s="358"/>
      <c r="K133" s="358"/>
      <c r="L133" s="358"/>
      <c r="W133" s="297"/>
      <c r="X133" s="297"/>
    </row>
    <row r="134" spans="1:24" ht="27.75" hidden="1" customHeight="1">
      <c r="A134" s="172">
        <v>2</v>
      </c>
      <c r="B134" s="64">
        <v>6</v>
      </c>
      <c r="C134" s="65">
        <v>6</v>
      </c>
      <c r="D134" s="64"/>
      <c r="E134" s="168"/>
      <c r="F134" s="247"/>
      <c r="G134" s="268" t="s">
        <v>739</v>
      </c>
      <c r="H134" s="145">
        <v>102</v>
      </c>
      <c r="I134" s="358"/>
      <c r="J134" s="358"/>
      <c r="K134" s="358"/>
      <c r="L134" s="358"/>
      <c r="W134" s="297"/>
      <c r="X134" s="297"/>
    </row>
    <row r="135" spans="1:24" ht="27.75" hidden="1" customHeight="1">
      <c r="A135" s="172">
        <v>2</v>
      </c>
      <c r="B135" s="64">
        <v>6</v>
      </c>
      <c r="C135" s="65">
        <v>6</v>
      </c>
      <c r="D135" s="64">
        <v>1</v>
      </c>
      <c r="E135" s="168"/>
      <c r="F135" s="247"/>
      <c r="G135" s="268" t="s">
        <v>739</v>
      </c>
      <c r="H135" s="267">
        <v>103</v>
      </c>
      <c r="I135" s="358"/>
      <c r="J135" s="358"/>
      <c r="K135" s="358"/>
      <c r="L135" s="358"/>
      <c r="W135" s="297"/>
      <c r="X135" s="297"/>
    </row>
    <row r="136" spans="1:24" ht="27.75" hidden="1" customHeight="1">
      <c r="A136" s="172">
        <v>2</v>
      </c>
      <c r="B136" s="64">
        <v>6</v>
      </c>
      <c r="C136" s="65">
        <v>6</v>
      </c>
      <c r="D136" s="64">
        <v>1</v>
      </c>
      <c r="E136" s="168">
        <v>1</v>
      </c>
      <c r="F136" s="247"/>
      <c r="G136" s="268" t="s">
        <v>739</v>
      </c>
      <c r="H136" s="267">
        <v>104</v>
      </c>
      <c r="I136" s="358"/>
      <c r="J136" s="358"/>
      <c r="K136" s="358"/>
      <c r="L136" s="358"/>
      <c r="W136" s="297"/>
      <c r="X136" s="297"/>
    </row>
    <row r="137" spans="1:24" ht="27.75" hidden="1" customHeight="1">
      <c r="A137" s="172">
        <v>2</v>
      </c>
      <c r="B137" s="64">
        <v>6</v>
      </c>
      <c r="C137" s="65">
        <v>6</v>
      </c>
      <c r="D137" s="64">
        <v>1</v>
      </c>
      <c r="E137" s="168">
        <v>1</v>
      </c>
      <c r="F137" s="247">
        <v>1</v>
      </c>
      <c r="G137" s="266" t="s">
        <v>739</v>
      </c>
      <c r="H137" s="267">
        <v>105</v>
      </c>
      <c r="I137" s="358"/>
      <c r="J137" s="358"/>
      <c r="K137" s="358"/>
      <c r="L137" s="358"/>
      <c r="W137" s="297"/>
      <c r="X137" s="297"/>
    </row>
    <row r="138" spans="1:24" ht="14.25" hidden="1" customHeight="1">
      <c r="A138" s="33">
        <v>2</v>
      </c>
      <c r="B138" s="35">
        <v>7</v>
      </c>
      <c r="C138" s="35"/>
      <c r="D138" s="40"/>
      <c r="E138" s="40"/>
      <c r="F138" s="53"/>
      <c r="G138" s="46" t="s">
        <v>102</v>
      </c>
      <c r="H138" s="267">
        <v>106</v>
      </c>
      <c r="I138" s="358"/>
      <c r="J138" s="358"/>
      <c r="K138" s="358"/>
      <c r="L138" s="358"/>
      <c r="W138" s="297"/>
      <c r="X138" s="297"/>
    </row>
    <row r="139" spans="1:24" hidden="1">
      <c r="A139" s="27">
        <v>2</v>
      </c>
      <c r="B139" s="26">
        <v>7</v>
      </c>
      <c r="C139" s="26">
        <v>1</v>
      </c>
      <c r="D139" s="37"/>
      <c r="E139" s="37"/>
      <c r="F139" s="31"/>
      <c r="G139" s="168" t="s">
        <v>103</v>
      </c>
      <c r="H139" s="267">
        <v>107</v>
      </c>
      <c r="I139" s="358"/>
      <c r="J139" s="358"/>
      <c r="K139" s="358"/>
      <c r="L139" s="358"/>
      <c r="W139" s="297"/>
      <c r="X139" s="297"/>
    </row>
    <row r="140" spans="1:24" ht="14.25" hidden="1" customHeight="1">
      <c r="A140" s="27">
        <v>2</v>
      </c>
      <c r="B140" s="26">
        <v>7</v>
      </c>
      <c r="C140" s="26">
        <v>1</v>
      </c>
      <c r="D140" s="37">
        <v>1</v>
      </c>
      <c r="E140" s="37"/>
      <c r="F140" s="31"/>
      <c r="G140" s="45" t="s">
        <v>103</v>
      </c>
      <c r="H140" s="267">
        <v>108</v>
      </c>
      <c r="I140" s="358"/>
      <c r="J140" s="358"/>
      <c r="K140" s="358"/>
      <c r="L140" s="358"/>
      <c r="W140" s="297"/>
      <c r="X140" s="297"/>
    </row>
    <row r="141" spans="1:24" ht="15.75" hidden="1" customHeight="1">
      <c r="A141" s="27">
        <v>2</v>
      </c>
      <c r="B141" s="26">
        <v>7</v>
      </c>
      <c r="C141" s="26">
        <v>1</v>
      </c>
      <c r="D141" s="37">
        <v>1</v>
      </c>
      <c r="E141" s="37">
        <v>1</v>
      </c>
      <c r="F141" s="31"/>
      <c r="G141" s="45" t="s">
        <v>103</v>
      </c>
      <c r="H141" s="267">
        <v>109</v>
      </c>
      <c r="I141" s="358"/>
      <c r="J141" s="358"/>
      <c r="K141" s="358"/>
      <c r="L141" s="358"/>
      <c r="W141" s="297"/>
      <c r="X141" s="297"/>
    </row>
    <row r="142" spans="1:24" ht="14.25" hidden="1" customHeight="1">
      <c r="A142" s="48">
        <v>2</v>
      </c>
      <c r="B142" s="36">
        <v>7</v>
      </c>
      <c r="C142" s="48">
        <v>1</v>
      </c>
      <c r="D142" s="26">
        <v>1</v>
      </c>
      <c r="E142" s="41">
        <v>1</v>
      </c>
      <c r="F142" s="29">
        <v>1</v>
      </c>
      <c r="G142" s="47" t="s">
        <v>104</v>
      </c>
      <c r="H142" s="267">
        <v>110</v>
      </c>
      <c r="I142" s="358"/>
      <c r="J142" s="358"/>
      <c r="K142" s="358"/>
      <c r="L142" s="358"/>
      <c r="W142" s="297"/>
      <c r="X142" s="297"/>
    </row>
    <row r="143" spans="1:24" ht="14.25" hidden="1" customHeight="1">
      <c r="A143" s="26">
        <v>2</v>
      </c>
      <c r="B143" s="26">
        <v>7</v>
      </c>
      <c r="C143" s="27">
        <v>1</v>
      </c>
      <c r="D143" s="26">
        <v>1</v>
      </c>
      <c r="E143" s="37">
        <v>1</v>
      </c>
      <c r="F143" s="31">
        <v>2</v>
      </c>
      <c r="G143" s="45" t="s">
        <v>105</v>
      </c>
      <c r="H143" s="267">
        <v>111</v>
      </c>
      <c r="I143" s="358"/>
      <c r="J143" s="358"/>
      <c r="K143" s="358"/>
      <c r="L143" s="358"/>
      <c r="W143" s="297"/>
      <c r="X143" s="297"/>
    </row>
    <row r="144" spans="1:24" ht="25.5" hidden="1">
      <c r="A144" s="30">
        <v>2</v>
      </c>
      <c r="B144" s="34">
        <v>7</v>
      </c>
      <c r="C144" s="30">
        <v>2</v>
      </c>
      <c r="D144" s="34"/>
      <c r="E144" s="39"/>
      <c r="F144" s="54"/>
      <c r="G144" s="171" t="s">
        <v>652</v>
      </c>
      <c r="H144" s="267">
        <v>112</v>
      </c>
      <c r="I144" s="358"/>
      <c r="J144" s="358"/>
      <c r="K144" s="358"/>
      <c r="L144" s="358"/>
      <c r="W144" s="297"/>
      <c r="X144" s="297"/>
    </row>
    <row r="145" spans="1:24" ht="25.5" hidden="1">
      <c r="A145" s="27">
        <v>2</v>
      </c>
      <c r="B145" s="26">
        <v>7</v>
      </c>
      <c r="C145" s="27">
        <v>2</v>
      </c>
      <c r="D145" s="26">
        <v>1</v>
      </c>
      <c r="E145" s="37"/>
      <c r="F145" s="31"/>
      <c r="G145" s="45" t="s">
        <v>47</v>
      </c>
      <c r="H145" s="267">
        <v>113</v>
      </c>
      <c r="I145" s="358"/>
      <c r="J145" s="358"/>
      <c r="K145" s="358"/>
      <c r="L145" s="358"/>
      <c r="W145" s="297"/>
      <c r="X145" s="297"/>
    </row>
    <row r="146" spans="1:24" ht="25.5" hidden="1">
      <c r="A146" s="27">
        <v>2</v>
      </c>
      <c r="B146" s="26">
        <v>7</v>
      </c>
      <c r="C146" s="27">
        <v>2</v>
      </c>
      <c r="D146" s="26">
        <v>1</v>
      </c>
      <c r="E146" s="37">
        <v>1</v>
      </c>
      <c r="F146" s="31"/>
      <c r="G146" s="45" t="s">
        <v>47</v>
      </c>
      <c r="H146" s="267">
        <v>114</v>
      </c>
      <c r="I146" s="358"/>
      <c r="J146" s="358"/>
      <c r="K146" s="358"/>
      <c r="L146" s="358"/>
      <c r="W146" s="297"/>
      <c r="X146" s="297"/>
    </row>
    <row r="147" spans="1:24" ht="12" hidden="1" customHeight="1">
      <c r="A147" s="27">
        <v>2</v>
      </c>
      <c r="B147" s="26">
        <v>7</v>
      </c>
      <c r="C147" s="27">
        <v>2</v>
      </c>
      <c r="D147" s="26">
        <v>1</v>
      </c>
      <c r="E147" s="37">
        <v>1</v>
      </c>
      <c r="F147" s="31">
        <v>1</v>
      </c>
      <c r="G147" s="45" t="s">
        <v>106</v>
      </c>
      <c r="H147" s="267">
        <v>115</v>
      </c>
      <c r="I147" s="358"/>
      <c r="J147" s="358"/>
      <c r="K147" s="358"/>
      <c r="L147" s="358"/>
      <c r="W147" s="297"/>
      <c r="X147" s="297"/>
    </row>
    <row r="148" spans="1:24" ht="15" hidden="1" customHeight="1">
      <c r="A148" s="27">
        <v>2</v>
      </c>
      <c r="B148" s="26">
        <v>7</v>
      </c>
      <c r="C148" s="27">
        <v>2</v>
      </c>
      <c r="D148" s="26">
        <v>1</v>
      </c>
      <c r="E148" s="37">
        <v>1</v>
      </c>
      <c r="F148" s="31">
        <v>2</v>
      </c>
      <c r="G148" s="45" t="s">
        <v>107</v>
      </c>
      <c r="H148" s="267">
        <v>116</v>
      </c>
      <c r="I148" s="358"/>
      <c r="J148" s="358"/>
      <c r="K148" s="358"/>
      <c r="L148" s="358"/>
      <c r="W148" s="297"/>
      <c r="X148" s="297"/>
    </row>
    <row r="149" spans="1:24" ht="15" hidden="1" customHeight="1">
      <c r="A149" s="172">
        <v>2</v>
      </c>
      <c r="B149" s="65">
        <v>7</v>
      </c>
      <c r="C149" s="172">
        <v>2</v>
      </c>
      <c r="D149" s="65">
        <v>2</v>
      </c>
      <c r="E149" s="64"/>
      <c r="F149" s="247"/>
      <c r="G149" s="168" t="s">
        <v>215</v>
      </c>
      <c r="H149" s="267">
        <v>117</v>
      </c>
      <c r="I149" s="358"/>
      <c r="J149" s="358"/>
      <c r="K149" s="358"/>
      <c r="L149" s="358"/>
      <c r="W149" s="297"/>
      <c r="X149" s="297"/>
    </row>
    <row r="150" spans="1:24" ht="15" hidden="1" customHeight="1">
      <c r="A150" s="172">
        <v>2</v>
      </c>
      <c r="B150" s="65">
        <v>7</v>
      </c>
      <c r="C150" s="172">
        <v>2</v>
      </c>
      <c r="D150" s="65">
        <v>2</v>
      </c>
      <c r="E150" s="64">
        <v>1</v>
      </c>
      <c r="F150" s="247"/>
      <c r="G150" s="168" t="s">
        <v>215</v>
      </c>
      <c r="H150" s="267">
        <v>118</v>
      </c>
      <c r="I150" s="358"/>
      <c r="J150" s="358"/>
      <c r="K150" s="358"/>
      <c r="L150" s="358"/>
      <c r="W150" s="297"/>
      <c r="X150" s="297"/>
    </row>
    <row r="151" spans="1:24" ht="15" hidden="1" customHeight="1">
      <c r="A151" s="172">
        <v>2</v>
      </c>
      <c r="B151" s="65">
        <v>7</v>
      </c>
      <c r="C151" s="172">
        <v>2</v>
      </c>
      <c r="D151" s="65">
        <v>2</v>
      </c>
      <c r="E151" s="64">
        <v>1</v>
      </c>
      <c r="F151" s="247">
        <v>1</v>
      </c>
      <c r="G151" s="168" t="s">
        <v>215</v>
      </c>
      <c r="H151" s="267">
        <v>119</v>
      </c>
      <c r="I151" s="358"/>
      <c r="J151" s="358"/>
      <c r="K151" s="358"/>
      <c r="L151" s="358"/>
      <c r="W151" s="297"/>
      <c r="X151" s="297"/>
    </row>
    <row r="152" spans="1:24" hidden="1">
      <c r="A152" s="27">
        <v>2</v>
      </c>
      <c r="B152" s="26">
        <v>7</v>
      </c>
      <c r="C152" s="27">
        <v>3</v>
      </c>
      <c r="D152" s="26"/>
      <c r="E152" s="37"/>
      <c r="F152" s="31"/>
      <c r="G152" s="168" t="s">
        <v>108</v>
      </c>
      <c r="H152" s="267">
        <v>120</v>
      </c>
      <c r="I152" s="358"/>
      <c r="J152" s="358"/>
      <c r="K152" s="358"/>
      <c r="L152" s="358"/>
      <c r="W152" s="297"/>
      <c r="X152" s="297"/>
    </row>
    <row r="153" spans="1:24" hidden="1">
      <c r="A153" s="30">
        <v>2</v>
      </c>
      <c r="B153" s="49">
        <v>7</v>
      </c>
      <c r="C153" s="58">
        <v>3</v>
      </c>
      <c r="D153" s="49">
        <v>1</v>
      </c>
      <c r="E153" s="50"/>
      <c r="F153" s="55"/>
      <c r="G153" s="51" t="s">
        <v>108</v>
      </c>
      <c r="H153" s="267">
        <v>121</v>
      </c>
      <c r="I153" s="358"/>
      <c r="J153" s="358"/>
      <c r="K153" s="358"/>
      <c r="L153" s="358"/>
      <c r="W153" s="297"/>
      <c r="X153" s="297"/>
    </row>
    <row r="154" spans="1:24" hidden="1">
      <c r="A154" s="27">
        <v>2</v>
      </c>
      <c r="B154" s="26">
        <v>7</v>
      </c>
      <c r="C154" s="27">
        <v>3</v>
      </c>
      <c r="D154" s="26">
        <v>1</v>
      </c>
      <c r="E154" s="37">
        <v>1</v>
      </c>
      <c r="F154" s="31"/>
      <c r="G154" s="45" t="s">
        <v>108</v>
      </c>
      <c r="H154" s="267">
        <v>122</v>
      </c>
      <c r="I154" s="358"/>
      <c r="J154" s="358"/>
      <c r="K154" s="358"/>
      <c r="L154" s="358"/>
      <c r="W154" s="297"/>
      <c r="X154" s="297"/>
    </row>
    <row r="155" spans="1:24" hidden="1">
      <c r="A155" s="48">
        <v>2</v>
      </c>
      <c r="B155" s="36">
        <v>7</v>
      </c>
      <c r="C155" s="48">
        <v>3</v>
      </c>
      <c r="D155" s="36">
        <v>1</v>
      </c>
      <c r="E155" s="41">
        <v>1</v>
      </c>
      <c r="F155" s="29">
        <v>1</v>
      </c>
      <c r="G155" s="47" t="s">
        <v>109</v>
      </c>
      <c r="H155" s="267">
        <v>123</v>
      </c>
      <c r="I155" s="358"/>
      <c r="J155" s="358"/>
      <c r="K155" s="358"/>
      <c r="L155" s="358"/>
      <c r="W155" s="297"/>
      <c r="X155" s="297"/>
    </row>
    <row r="156" spans="1:24" ht="16.5" hidden="1" customHeight="1">
      <c r="A156" s="27">
        <v>2</v>
      </c>
      <c r="B156" s="26">
        <v>7</v>
      </c>
      <c r="C156" s="27">
        <v>3</v>
      </c>
      <c r="D156" s="26">
        <v>1</v>
      </c>
      <c r="E156" s="37">
        <v>1</v>
      </c>
      <c r="F156" s="31">
        <v>2</v>
      </c>
      <c r="G156" s="45" t="s">
        <v>110</v>
      </c>
      <c r="H156" s="267">
        <v>124</v>
      </c>
      <c r="I156" s="358"/>
      <c r="J156" s="358"/>
      <c r="K156" s="358"/>
      <c r="L156" s="358"/>
      <c r="W156" s="297"/>
      <c r="X156" s="297"/>
    </row>
    <row r="157" spans="1:24" ht="15" customHeight="1">
      <c r="A157" s="33">
        <v>2</v>
      </c>
      <c r="B157" s="33">
        <v>8</v>
      </c>
      <c r="C157" s="35"/>
      <c r="D157" s="59"/>
      <c r="E157" s="57"/>
      <c r="F157" s="56"/>
      <c r="G157" s="52" t="s">
        <v>48</v>
      </c>
      <c r="H157" s="267">
        <v>125</v>
      </c>
      <c r="I157" s="358"/>
      <c r="J157" s="358"/>
      <c r="K157" s="358"/>
      <c r="L157" s="358"/>
      <c r="W157" s="297"/>
      <c r="X157" s="297"/>
    </row>
    <row r="158" spans="1:24" ht="14.25" customHeight="1">
      <c r="A158" s="30">
        <v>2</v>
      </c>
      <c r="B158" s="30">
        <v>8</v>
      </c>
      <c r="C158" s="30">
        <v>1</v>
      </c>
      <c r="D158" s="34"/>
      <c r="E158" s="39"/>
      <c r="F158" s="54"/>
      <c r="G158" s="167" t="s">
        <v>48</v>
      </c>
      <c r="H158" s="267">
        <v>126</v>
      </c>
      <c r="I158" s="358"/>
      <c r="J158" s="358"/>
      <c r="K158" s="358"/>
      <c r="L158" s="358"/>
      <c r="V158" s="297"/>
      <c r="W158" s="297"/>
      <c r="X158" s="297"/>
    </row>
    <row r="159" spans="1:24" ht="13.5" customHeight="1">
      <c r="A159" s="27">
        <v>2</v>
      </c>
      <c r="B159" s="26">
        <v>8</v>
      </c>
      <c r="C159" s="45">
        <v>1</v>
      </c>
      <c r="D159" s="26">
        <v>1</v>
      </c>
      <c r="E159" s="37"/>
      <c r="F159" s="31"/>
      <c r="G159" s="168" t="s">
        <v>587</v>
      </c>
      <c r="H159" s="267">
        <v>127</v>
      </c>
      <c r="I159" s="358"/>
      <c r="J159" s="358"/>
      <c r="K159" s="358"/>
      <c r="L159" s="358"/>
      <c r="V159" s="297"/>
      <c r="W159" s="297"/>
      <c r="X159" s="297"/>
    </row>
    <row r="160" spans="1:24" ht="13.5" customHeight="1">
      <c r="A160" s="27">
        <v>2</v>
      </c>
      <c r="B160" s="26">
        <v>8</v>
      </c>
      <c r="C160" s="47">
        <v>1</v>
      </c>
      <c r="D160" s="36">
        <v>1</v>
      </c>
      <c r="E160" s="41">
        <v>1</v>
      </c>
      <c r="F160" s="29"/>
      <c r="G160" s="168" t="s">
        <v>587</v>
      </c>
      <c r="H160" s="267">
        <v>128</v>
      </c>
      <c r="I160" s="358"/>
      <c r="J160" s="358"/>
      <c r="K160" s="358"/>
      <c r="L160" s="358"/>
      <c r="V160" s="297"/>
      <c r="W160" s="297"/>
      <c r="X160" s="297"/>
    </row>
    <row r="161" spans="1:24" ht="13.5" hidden="1" customHeight="1">
      <c r="A161" s="26">
        <v>2</v>
      </c>
      <c r="B161" s="36">
        <v>8</v>
      </c>
      <c r="C161" s="45">
        <v>1</v>
      </c>
      <c r="D161" s="26">
        <v>1</v>
      </c>
      <c r="E161" s="37">
        <v>1</v>
      </c>
      <c r="F161" s="31">
        <v>1</v>
      </c>
      <c r="G161" s="168" t="s">
        <v>49</v>
      </c>
      <c r="H161" s="267">
        <v>129</v>
      </c>
      <c r="I161" s="358"/>
      <c r="J161" s="358"/>
      <c r="K161" s="358"/>
      <c r="L161" s="358"/>
      <c r="V161" s="297"/>
      <c r="W161" s="297"/>
      <c r="X161" s="297"/>
    </row>
    <row r="162" spans="1:24" ht="15.75" customHeight="1">
      <c r="A162" s="30">
        <v>2</v>
      </c>
      <c r="B162" s="49">
        <v>8</v>
      </c>
      <c r="C162" s="51">
        <v>1</v>
      </c>
      <c r="D162" s="49">
        <v>1</v>
      </c>
      <c r="E162" s="50">
        <v>1</v>
      </c>
      <c r="F162" s="55">
        <v>2</v>
      </c>
      <c r="G162" s="65" t="s">
        <v>588</v>
      </c>
      <c r="H162" s="267">
        <v>130</v>
      </c>
      <c r="I162" s="358"/>
      <c r="J162" s="358"/>
      <c r="K162" s="358"/>
      <c r="L162" s="358"/>
      <c r="V162" s="297"/>
      <c r="W162" s="297"/>
      <c r="X162" s="297"/>
    </row>
    <row r="163" spans="1:24" hidden="1">
      <c r="A163" s="249">
        <v>2</v>
      </c>
      <c r="B163" s="252">
        <v>8</v>
      </c>
      <c r="C163" s="170">
        <v>1</v>
      </c>
      <c r="D163" s="252">
        <v>1</v>
      </c>
      <c r="E163" s="252">
        <v>1</v>
      </c>
      <c r="F163" s="248">
        <v>3</v>
      </c>
      <c r="G163" s="170" t="s">
        <v>731</v>
      </c>
      <c r="H163" s="267">
        <v>131</v>
      </c>
      <c r="I163" s="358"/>
      <c r="J163" s="358"/>
      <c r="K163" s="358"/>
      <c r="L163" s="358"/>
      <c r="V163" s="297"/>
    </row>
    <row r="164" spans="1:24" ht="15" hidden="1" customHeight="1">
      <c r="A164" s="27">
        <v>2</v>
      </c>
      <c r="B164" s="26">
        <v>8</v>
      </c>
      <c r="C164" s="45">
        <v>1</v>
      </c>
      <c r="D164" s="26">
        <v>2</v>
      </c>
      <c r="E164" s="26"/>
      <c r="F164" s="31"/>
      <c r="G164" s="168" t="s">
        <v>566</v>
      </c>
      <c r="H164" s="267">
        <v>132</v>
      </c>
      <c r="I164" s="358"/>
      <c r="J164" s="358"/>
      <c r="K164" s="358"/>
      <c r="L164" s="358"/>
      <c r="V164" s="297"/>
    </row>
    <row r="165" spans="1:24" hidden="1">
      <c r="A165" s="27">
        <v>2</v>
      </c>
      <c r="B165" s="26">
        <v>8</v>
      </c>
      <c r="C165" s="45">
        <v>1</v>
      </c>
      <c r="D165" s="26">
        <v>2</v>
      </c>
      <c r="E165" s="26">
        <v>1</v>
      </c>
      <c r="F165" s="31"/>
      <c r="G165" s="168" t="s">
        <v>566</v>
      </c>
      <c r="H165" s="267">
        <v>133</v>
      </c>
      <c r="I165" s="358"/>
      <c r="J165" s="358"/>
      <c r="K165" s="358"/>
      <c r="L165" s="358"/>
      <c r="V165" s="297"/>
    </row>
    <row r="166" spans="1:24" hidden="1">
      <c r="A166" s="30">
        <v>2</v>
      </c>
      <c r="B166" s="34">
        <v>8</v>
      </c>
      <c r="C166" s="9">
        <v>1</v>
      </c>
      <c r="D166" s="34">
        <v>2</v>
      </c>
      <c r="E166" s="34">
        <v>1</v>
      </c>
      <c r="F166" s="253">
        <v>1</v>
      </c>
      <c r="G166" s="168" t="s">
        <v>566</v>
      </c>
      <c r="H166" s="267">
        <v>134</v>
      </c>
      <c r="I166" s="358"/>
      <c r="J166" s="358"/>
      <c r="K166" s="358"/>
      <c r="L166" s="358"/>
      <c r="V166" s="297"/>
    </row>
    <row r="167" spans="1:24" ht="39.75" hidden="1" customHeight="1">
      <c r="A167" s="33">
        <v>2</v>
      </c>
      <c r="B167" s="35">
        <v>9</v>
      </c>
      <c r="C167" s="46"/>
      <c r="D167" s="35"/>
      <c r="E167" s="35"/>
      <c r="F167" s="53"/>
      <c r="G167" s="46" t="s">
        <v>686</v>
      </c>
      <c r="H167" s="267">
        <v>135</v>
      </c>
      <c r="I167" s="358"/>
      <c r="J167" s="358"/>
      <c r="K167" s="358"/>
      <c r="L167" s="358"/>
      <c r="V167" s="297"/>
    </row>
    <row r="168" spans="1:24" s="9" customFormat="1" ht="39" hidden="1" customHeight="1">
      <c r="A168" s="27">
        <v>2</v>
      </c>
      <c r="B168" s="26">
        <v>9</v>
      </c>
      <c r="C168" s="45">
        <v>1</v>
      </c>
      <c r="D168" s="26"/>
      <c r="E168" s="26"/>
      <c r="F168" s="31"/>
      <c r="G168" s="168" t="s">
        <v>653</v>
      </c>
      <c r="H168" s="267">
        <v>136</v>
      </c>
      <c r="I168" s="358"/>
      <c r="J168" s="358"/>
      <c r="K168" s="358"/>
      <c r="L168" s="358"/>
      <c r="V168" s="294"/>
    </row>
    <row r="169" spans="1:24" ht="42.75" hidden="1" customHeight="1">
      <c r="A169" s="48">
        <v>2</v>
      </c>
      <c r="B169" s="36">
        <v>9</v>
      </c>
      <c r="C169" s="47">
        <v>1</v>
      </c>
      <c r="D169" s="36">
        <v>1</v>
      </c>
      <c r="E169" s="36"/>
      <c r="F169" s="29"/>
      <c r="G169" s="168" t="s">
        <v>653</v>
      </c>
      <c r="H169" s="267">
        <v>137</v>
      </c>
      <c r="I169" s="358"/>
      <c r="J169" s="358"/>
      <c r="K169" s="358"/>
      <c r="L169" s="358"/>
      <c r="V169" s="297"/>
    </row>
    <row r="170" spans="1:24" ht="38.25" hidden="1" customHeight="1">
      <c r="A170" s="27">
        <v>2</v>
      </c>
      <c r="B170" s="26">
        <v>9</v>
      </c>
      <c r="C170" s="27">
        <v>1</v>
      </c>
      <c r="D170" s="26">
        <v>1</v>
      </c>
      <c r="E170" s="26">
        <v>1</v>
      </c>
      <c r="F170" s="31"/>
      <c r="G170" s="168" t="s">
        <v>653</v>
      </c>
      <c r="H170" s="267">
        <v>138</v>
      </c>
      <c r="I170" s="358"/>
      <c r="J170" s="358"/>
      <c r="K170" s="358"/>
      <c r="L170" s="358"/>
      <c r="V170" s="297"/>
    </row>
    <row r="171" spans="1:24" ht="38.25" hidden="1" customHeight="1">
      <c r="A171" s="48">
        <v>2</v>
      </c>
      <c r="B171" s="36">
        <v>9</v>
      </c>
      <c r="C171" s="36">
        <v>1</v>
      </c>
      <c r="D171" s="36">
        <v>1</v>
      </c>
      <c r="E171" s="36">
        <v>1</v>
      </c>
      <c r="F171" s="29">
        <v>1</v>
      </c>
      <c r="G171" s="168" t="s">
        <v>653</v>
      </c>
      <c r="H171" s="267">
        <v>139</v>
      </c>
      <c r="I171" s="358"/>
      <c r="J171" s="358"/>
      <c r="K171" s="358"/>
      <c r="L171" s="358"/>
      <c r="V171" s="297"/>
    </row>
    <row r="172" spans="1:24" ht="41.25" hidden="1" customHeight="1">
      <c r="A172" s="27">
        <v>2</v>
      </c>
      <c r="B172" s="26">
        <v>9</v>
      </c>
      <c r="C172" s="26">
        <v>2</v>
      </c>
      <c r="D172" s="26"/>
      <c r="E172" s="26"/>
      <c r="F172" s="31"/>
      <c r="G172" s="168" t="s">
        <v>654</v>
      </c>
      <c r="H172" s="267">
        <v>140</v>
      </c>
      <c r="I172" s="358"/>
      <c r="J172" s="358"/>
      <c r="K172" s="358"/>
      <c r="L172" s="358"/>
      <c r="V172" s="297"/>
    </row>
    <row r="173" spans="1:24" ht="44.25" hidden="1" customHeight="1">
      <c r="A173" s="27">
        <v>2</v>
      </c>
      <c r="B173" s="26">
        <v>9</v>
      </c>
      <c r="C173" s="26">
        <v>2</v>
      </c>
      <c r="D173" s="36">
        <v>1</v>
      </c>
      <c r="E173" s="36"/>
      <c r="F173" s="29"/>
      <c r="G173" s="167" t="s">
        <v>655</v>
      </c>
      <c r="H173" s="267">
        <v>141</v>
      </c>
      <c r="I173" s="358"/>
      <c r="J173" s="358"/>
      <c r="K173" s="358"/>
      <c r="L173" s="358"/>
      <c r="V173" s="297"/>
    </row>
    <row r="174" spans="1:24" ht="40.5" hidden="1" customHeight="1">
      <c r="A174" s="48">
        <v>2</v>
      </c>
      <c r="B174" s="36">
        <v>9</v>
      </c>
      <c r="C174" s="36">
        <v>2</v>
      </c>
      <c r="D174" s="26">
        <v>1</v>
      </c>
      <c r="E174" s="26">
        <v>1</v>
      </c>
      <c r="F174" s="31"/>
      <c r="G174" s="167" t="s">
        <v>655</v>
      </c>
      <c r="H174" s="267">
        <v>142</v>
      </c>
      <c r="I174" s="358"/>
      <c r="J174" s="358"/>
      <c r="K174" s="358"/>
      <c r="L174" s="358"/>
      <c r="V174" s="297"/>
    </row>
    <row r="175" spans="1:24" ht="53.25" hidden="1" customHeight="1">
      <c r="A175" s="30">
        <v>2</v>
      </c>
      <c r="B175" s="49">
        <v>9</v>
      </c>
      <c r="C175" s="49">
        <v>2</v>
      </c>
      <c r="D175" s="49">
        <v>1</v>
      </c>
      <c r="E175" s="49">
        <v>1</v>
      </c>
      <c r="F175" s="55">
        <v>1</v>
      </c>
      <c r="G175" s="167" t="s">
        <v>656</v>
      </c>
      <c r="H175" s="267">
        <v>143</v>
      </c>
      <c r="I175" s="358"/>
      <c r="J175" s="358"/>
      <c r="K175" s="358"/>
      <c r="L175" s="358"/>
      <c r="V175" s="297"/>
    </row>
    <row r="176" spans="1:24" ht="51.75" hidden="1" customHeight="1">
      <c r="A176" s="27">
        <v>2</v>
      </c>
      <c r="B176" s="26">
        <v>9</v>
      </c>
      <c r="C176" s="26">
        <v>2</v>
      </c>
      <c r="D176" s="26">
        <v>1</v>
      </c>
      <c r="E176" s="26">
        <v>1</v>
      </c>
      <c r="F176" s="31">
        <v>2</v>
      </c>
      <c r="G176" s="167" t="s">
        <v>657</v>
      </c>
      <c r="H176" s="267">
        <v>144</v>
      </c>
      <c r="I176" s="358"/>
      <c r="J176" s="358"/>
      <c r="K176" s="358"/>
      <c r="L176" s="358"/>
      <c r="V176" s="297"/>
    </row>
    <row r="177" spans="1:22" ht="54.75" hidden="1" customHeight="1">
      <c r="A177" s="27">
        <v>2</v>
      </c>
      <c r="B177" s="26">
        <v>9</v>
      </c>
      <c r="C177" s="26">
        <v>2</v>
      </c>
      <c r="D177" s="26">
        <v>1</v>
      </c>
      <c r="E177" s="26">
        <v>1</v>
      </c>
      <c r="F177" s="31">
        <v>3</v>
      </c>
      <c r="G177" s="167" t="s">
        <v>658</v>
      </c>
      <c r="H177" s="267">
        <v>145</v>
      </c>
      <c r="I177" s="358"/>
      <c r="J177" s="358"/>
      <c r="K177" s="358"/>
      <c r="L177" s="358"/>
      <c r="V177" s="297"/>
    </row>
    <row r="178" spans="1:22" ht="39" hidden="1" customHeight="1">
      <c r="A178" s="255">
        <v>2</v>
      </c>
      <c r="B178" s="255">
        <v>9</v>
      </c>
      <c r="C178" s="255">
        <v>2</v>
      </c>
      <c r="D178" s="255">
        <v>2</v>
      </c>
      <c r="E178" s="255"/>
      <c r="F178" s="255"/>
      <c r="G178" s="168" t="s">
        <v>732</v>
      </c>
      <c r="H178" s="267">
        <v>146</v>
      </c>
      <c r="I178" s="358"/>
      <c r="J178" s="358"/>
      <c r="K178" s="358"/>
      <c r="L178" s="358"/>
      <c r="V178" s="297"/>
    </row>
    <row r="179" spans="1:22" ht="43.5" hidden="1" customHeight="1">
      <c r="A179" s="27">
        <v>2</v>
      </c>
      <c r="B179" s="26">
        <v>9</v>
      </c>
      <c r="C179" s="26">
        <v>2</v>
      </c>
      <c r="D179" s="26">
        <v>2</v>
      </c>
      <c r="E179" s="26">
        <v>1</v>
      </c>
      <c r="F179" s="31"/>
      <c r="G179" s="167" t="s">
        <v>733</v>
      </c>
      <c r="H179" s="267">
        <v>147</v>
      </c>
      <c r="I179" s="358"/>
      <c r="J179" s="358"/>
      <c r="K179" s="358"/>
      <c r="L179" s="358"/>
      <c r="V179" s="297"/>
    </row>
    <row r="180" spans="1:22" ht="54.75" hidden="1" customHeight="1">
      <c r="A180" s="27">
        <v>2</v>
      </c>
      <c r="B180" s="26">
        <v>9</v>
      </c>
      <c r="C180" s="26">
        <v>2</v>
      </c>
      <c r="D180" s="26">
        <v>2</v>
      </c>
      <c r="E180" s="26">
        <v>1</v>
      </c>
      <c r="F180" s="31">
        <v>1</v>
      </c>
      <c r="G180" s="216" t="s">
        <v>734</v>
      </c>
      <c r="H180" s="267">
        <v>148</v>
      </c>
      <c r="I180" s="358"/>
      <c r="J180" s="358"/>
      <c r="K180" s="358"/>
      <c r="L180" s="358"/>
      <c r="V180" s="297"/>
    </row>
    <row r="181" spans="1:22" ht="54" hidden="1" customHeight="1">
      <c r="A181" s="34">
        <v>2</v>
      </c>
      <c r="B181" s="9">
        <v>9</v>
      </c>
      <c r="C181" s="34">
        <v>2</v>
      </c>
      <c r="D181" s="39">
        <v>2</v>
      </c>
      <c r="E181" s="34">
        <v>1</v>
      </c>
      <c r="F181" s="54">
        <v>2</v>
      </c>
      <c r="G181" s="291" t="s">
        <v>735</v>
      </c>
      <c r="H181" s="267">
        <v>149</v>
      </c>
      <c r="I181" s="358"/>
      <c r="J181" s="358"/>
      <c r="K181" s="358"/>
      <c r="L181" s="358"/>
      <c r="V181" s="297"/>
    </row>
    <row r="182" spans="1:22" ht="54" hidden="1" customHeight="1">
      <c r="A182" s="26">
        <v>2</v>
      </c>
      <c r="B182" s="51">
        <v>9</v>
      </c>
      <c r="C182" s="49">
        <v>2</v>
      </c>
      <c r="D182" s="50">
        <v>2</v>
      </c>
      <c r="E182" s="49">
        <v>1</v>
      </c>
      <c r="F182" s="55">
        <v>3</v>
      </c>
      <c r="G182" s="170" t="s">
        <v>736</v>
      </c>
      <c r="H182" s="267">
        <v>150</v>
      </c>
      <c r="I182" s="358"/>
      <c r="J182" s="358"/>
      <c r="K182" s="358"/>
      <c r="L182" s="358"/>
      <c r="V182" s="297"/>
    </row>
    <row r="183" spans="1:22" ht="76.5" hidden="1" customHeight="1">
      <c r="A183" s="35">
        <v>3</v>
      </c>
      <c r="B183" s="46"/>
      <c r="C183" s="35"/>
      <c r="D183" s="40"/>
      <c r="E183" s="35"/>
      <c r="F183" s="53"/>
      <c r="G183" s="102" t="s">
        <v>700</v>
      </c>
      <c r="H183" s="267">
        <v>151</v>
      </c>
      <c r="I183" s="358"/>
      <c r="J183" s="358"/>
      <c r="K183" s="358"/>
      <c r="L183" s="358"/>
      <c r="V183" s="297"/>
    </row>
    <row r="184" spans="1:22" ht="34.5" hidden="1" customHeight="1">
      <c r="A184" s="33">
        <v>3</v>
      </c>
      <c r="B184" s="35">
        <v>1</v>
      </c>
      <c r="C184" s="59"/>
      <c r="D184" s="57"/>
      <c r="E184" s="59"/>
      <c r="F184" s="56"/>
      <c r="G184" s="103" t="s">
        <v>55</v>
      </c>
      <c r="H184" s="267">
        <v>152</v>
      </c>
      <c r="I184" s="358"/>
      <c r="J184" s="358"/>
      <c r="K184" s="358"/>
      <c r="L184" s="358"/>
      <c r="V184" s="297"/>
    </row>
    <row r="185" spans="1:22" ht="30.75" hidden="1" customHeight="1">
      <c r="A185" s="36">
        <v>3</v>
      </c>
      <c r="B185" s="47">
        <v>1</v>
      </c>
      <c r="C185" s="36">
        <v>1</v>
      </c>
      <c r="D185" s="41"/>
      <c r="E185" s="36"/>
      <c r="F185" s="63"/>
      <c r="G185" s="172" t="s">
        <v>659</v>
      </c>
      <c r="H185" s="267">
        <v>153</v>
      </c>
      <c r="I185" s="358"/>
      <c r="J185" s="358"/>
      <c r="K185" s="358"/>
      <c r="L185" s="358"/>
      <c r="V185" s="297"/>
    </row>
    <row r="186" spans="1:22" ht="12.75" hidden="1" customHeight="1">
      <c r="A186" s="26">
        <v>3</v>
      </c>
      <c r="B186" s="45">
        <v>1</v>
      </c>
      <c r="C186" s="26">
        <v>1</v>
      </c>
      <c r="D186" s="37">
        <v>1</v>
      </c>
      <c r="E186" s="26"/>
      <c r="F186" s="66"/>
      <c r="G186" s="172" t="s">
        <v>724</v>
      </c>
      <c r="H186" s="267">
        <v>154</v>
      </c>
      <c r="I186" s="358"/>
      <c r="J186" s="358"/>
      <c r="K186" s="358"/>
      <c r="L186" s="358"/>
      <c r="V186" s="297"/>
    </row>
    <row r="187" spans="1:22" ht="13.5" hidden="1" customHeight="1">
      <c r="A187" s="26">
        <v>3</v>
      </c>
      <c r="B187" s="45">
        <v>1</v>
      </c>
      <c r="C187" s="26">
        <v>1</v>
      </c>
      <c r="D187" s="37">
        <v>1</v>
      </c>
      <c r="E187" s="26">
        <v>1</v>
      </c>
      <c r="F187" s="25"/>
      <c r="G187" s="172" t="s">
        <v>724</v>
      </c>
      <c r="H187" s="267">
        <v>155</v>
      </c>
      <c r="I187" s="358"/>
      <c r="J187" s="358"/>
      <c r="K187" s="358"/>
      <c r="L187" s="358"/>
      <c r="V187" s="297"/>
    </row>
    <row r="188" spans="1:22" ht="13.5" hidden="1" customHeight="1">
      <c r="A188" s="26">
        <v>3</v>
      </c>
      <c r="B188" s="45">
        <v>1</v>
      </c>
      <c r="C188" s="26">
        <v>1</v>
      </c>
      <c r="D188" s="37">
        <v>1</v>
      </c>
      <c r="E188" s="26">
        <v>1</v>
      </c>
      <c r="F188" s="25">
        <v>1</v>
      </c>
      <c r="G188" s="172" t="s">
        <v>724</v>
      </c>
      <c r="H188" s="267">
        <v>156</v>
      </c>
      <c r="I188" s="358"/>
      <c r="J188" s="358"/>
      <c r="K188" s="358"/>
      <c r="L188" s="358"/>
      <c r="V188" s="297"/>
    </row>
    <row r="189" spans="1:22" ht="14.25" hidden="1" customHeight="1">
      <c r="A189" s="36">
        <v>3</v>
      </c>
      <c r="B189" s="41">
        <v>1</v>
      </c>
      <c r="C189" s="41">
        <v>1</v>
      </c>
      <c r="D189" s="41">
        <v>2</v>
      </c>
      <c r="E189" s="36"/>
      <c r="F189" s="29"/>
      <c r="G189" s="167" t="s">
        <v>701</v>
      </c>
      <c r="H189" s="267">
        <v>157</v>
      </c>
      <c r="I189" s="358"/>
      <c r="J189" s="358"/>
      <c r="K189" s="358"/>
      <c r="L189" s="358"/>
      <c r="V189" s="297"/>
    </row>
    <row r="190" spans="1:22" ht="13.5" hidden="1" customHeight="1">
      <c r="A190" s="26">
        <v>3</v>
      </c>
      <c r="B190" s="37">
        <v>1</v>
      </c>
      <c r="C190" s="37">
        <v>1</v>
      </c>
      <c r="D190" s="37">
        <v>2</v>
      </c>
      <c r="E190" s="26">
        <v>1</v>
      </c>
      <c r="F190" s="31"/>
      <c r="G190" s="167" t="s">
        <v>701</v>
      </c>
      <c r="H190" s="267">
        <v>158</v>
      </c>
      <c r="I190" s="358"/>
      <c r="J190" s="358"/>
      <c r="K190" s="358"/>
      <c r="L190" s="358"/>
      <c r="V190" s="297"/>
    </row>
    <row r="191" spans="1:22" ht="14.25" hidden="1" customHeight="1">
      <c r="A191" s="36">
        <v>3</v>
      </c>
      <c r="B191" s="41">
        <v>1</v>
      </c>
      <c r="C191" s="41">
        <v>1</v>
      </c>
      <c r="D191" s="41">
        <v>2</v>
      </c>
      <c r="E191" s="36">
        <v>1</v>
      </c>
      <c r="F191" s="29">
        <v>1</v>
      </c>
      <c r="G191" s="167" t="s">
        <v>702</v>
      </c>
      <c r="H191" s="267">
        <v>159</v>
      </c>
      <c r="I191" s="358"/>
      <c r="J191" s="358"/>
      <c r="K191" s="358"/>
      <c r="L191" s="358"/>
      <c r="V191" s="297"/>
    </row>
    <row r="192" spans="1:22" ht="14.25" hidden="1" customHeight="1">
      <c r="A192" s="26">
        <v>3</v>
      </c>
      <c r="B192" s="37">
        <v>1</v>
      </c>
      <c r="C192" s="37">
        <v>1</v>
      </c>
      <c r="D192" s="37">
        <v>2</v>
      </c>
      <c r="E192" s="26">
        <v>1</v>
      </c>
      <c r="F192" s="31">
        <v>2</v>
      </c>
      <c r="G192" s="168" t="s">
        <v>703</v>
      </c>
      <c r="H192" s="267">
        <v>160</v>
      </c>
      <c r="I192" s="358"/>
      <c r="J192" s="358"/>
      <c r="K192" s="358"/>
      <c r="L192" s="358"/>
      <c r="V192" s="297"/>
    </row>
    <row r="193" spans="1:22" ht="26.25" hidden="1" customHeight="1">
      <c r="A193" s="36">
        <v>3</v>
      </c>
      <c r="B193" s="41">
        <v>1</v>
      </c>
      <c r="C193" s="41">
        <v>1</v>
      </c>
      <c r="D193" s="41">
        <v>2</v>
      </c>
      <c r="E193" s="36">
        <v>1</v>
      </c>
      <c r="F193" s="29">
        <v>3</v>
      </c>
      <c r="G193" s="167" t="s">
        <v>596</v>
      </c>
      <c r="H193" s="267">
        <v>161</v>
      </c>
      <c r="I193" s="358"/>
      <c r="J193" s="358"/>
      <c r="K193" s="358"/>
      <c r="L193" s="358"/>
      <c r="V193" s="297"/>
    </row>
    <row r="194" spans="1:22" ht="14.25" hidden="1" customHeight="1">
      <c r="A194" s="26">
        <v>3</v>
      </c>
      <c r="B194" s="37">
        <v>1</v>
      </c>
      <c r="C194" s="37">
        <v>1</v>
      </c>
      <c r="D194" s="37">
        <v>3</v>
      </c>
      <c r="E194" s="26"/>
      <c r="F194" s="31"/>
      <c r="G194" s="168" t="s">
        <v>704</v>
      </c>
      <c r="H194" s="267">
        <v>162</v>
      </c>
      <c r="I194" s="358"/>
      <c r="J194" s="358"/>
      <c r="K194" s="358"/>
      <c r="L194" s="358"/>
      <c r="V194" s="297"/>
    </row>
    <row r="195" spans="1:22" ht="14.25" hidden="1" customHeight="1">
      <c r="A195" s="26">
        <v>3</v>
      </c>
      <c r="B195" s="37">
        <v>1</v>
      </c>
      <c r="C195" s="37">
        <v>1</v>
      </c>
      <c r="D195" s="37">
        <v>3</v>
      </c>
      <c r="E195" s="26">
        <v>1</v>
      </c>
      <c r="F195" s="31"/>
      <c r="G195" s="168" t="s">
        <v>704</v>
      </c>
      <c r="H195" s="267">
        <v>163</v>
      </c>
      <c r="I195" s="358"/>
      <c r="J195" s="358"/>
      <c r="K195" s="358"/>
      <c r="L195" s="358"/>
      <c r="V195" s="297"/>
    </row>
    <row r="196" spans="1:22" ht="13.5" hidden="1" customHeight="1">
      <c r="A196" s="26">
        <v>3</v>
      </c>
      <c r="B196" s="37">
        <v>1</v>
      </c>
      <c r="C196" s="37">
        <v>1</v>
      </c>
      <c r="D196" s="37">
        <v>3</v>
      </c>
      <c r="E196" s="26">
        <v>1</v>
      </c>
      <c r="F196" s="31">
        <v>1</v>
      </c>
      <c r="G196" s="168" t="s">
        <v>705</v>
      </c>
      <c r="H196" s="267">
        <v>164</v>
      </c>
      <c r="I196" s="358"/>
      <c r="J196" s="358"/>
      <c r="K196" s="358"/>
      <c r="L196" s="358"/>
      <c r="V196" s="297"/>
    </row>
    <row r="197" spans="1:22" ht="15.75" hidden="1" customHeight="1">
      <c r="A197" s="26">
        <v>3</v>
      </c>
      <c r="B197" s="37">
        <v>1</v>
      </c>
      <c r="C197" s="37">
        <v>1</v>
      </c>
      <c r="D197" s="37">
        <v>3</v>
      </c>
      <c r="E197" s="26">
        <v>1</v>
      </c>
      <c r="F197" s="31">
        <v>2</v>
      </c>
      <c r="G197" s="168" t="s">
        <v>706</v>
      </c>
      <c r="H197" s="267">
        <v>165</v>
      </c>
      <c r="I197" s="358"/>
      <c r="J197" s="358"/>
      <c r="K197" s="358"/>
      <c r="L197" s="358"/>
      <c r="V197" s="297"/>
    </row>
    <row r="198" spans="1:22" ht="15.75" hidden="1" customHeight="1">
      <c r="A198" s="26">
        <v>3</v>
      </c>
      <c r="B198" s="37">
        <v>1</v>
      </c>
      <c r="C198" s="37">
        <v>1</v>
      </c>
      <c r="D198" s="37">
        <v>3</v>
      </c>
      <c r="E198" s="26">
        <v>1</v>
      </c>
      <c r="F198" s="31">
        <v>3</v>
      </c>
      <c r="G198" s="172" t="s">
        <v>707</v>
      </c>
      <c r="H198" s="267">
        <v>166</v>
      </c>
      <c r="I198" s="358"/>
      <c r="J198" s="358"/>
      <c r="K198" s="358"/>
      <c r="L198" s="358"/>
      <c r="V198" s="297"/>
    </row>
    <row r="199" spans="1:22" ht="25.5" hidden="1">
      <c r="A199" s="34">
        <v>3</v>
      </c>
      <c r="B199" s="39">
        <v>1</v>
      </c>
      <c r="C199" s="39">
        <v>1</v>
      </c>
      <c r="D199" s="39">
        <v>3</v>
      </c>
      <c r="E199" s="34">
        <v>1</v>
      </c>
      <c r="F199" s="54">
        <v>4</v>
      </c>
      <c r="G199" s="292" t="s">
        <v>730</v>
      </c>
      <c r="H199" s="267">
        <v>167</v>
      </c>
      <c r="I199" s="358"/>
      <c r="J199" s="358"/>
      <c r="K199" s="358"/>
      <c r="L199" s="358"/>
      <c r="V199" s="297"/>
    </row>
    <row r="200" spans="1:22" ht="18" hidden="1" customHeight="1">
      <c r="A200" s="34">
        <v>3</v>
      </c>
      <c r="B200" s="39">
        <v>1</v>
      </c>
      <c r="C200" s="39">
        <v>1</v>
      </c>
      <c r="D200" s="39">
        <v>4</v>
      </c>
      <c r="E200" s="34"/>
      <c r="F200" s="54"/>
      <c r="G200" s="291" t="s">
        <v>708</v>
      </c>
      <c r="H200" s="267">
        <v>168</v>
      </c>
      <c r="I200" s="358"/>
      <c r="J200" s="358"/>
      <c r="K200" s="358"/>
      <c r="L200" s="358"/>
      <c r="V200" s="297"/>
    </row>
    <row r="201" spans="1:22" ht="13.5" hidden="1" customHeight="1">
      <c r="A201" s="26">
        <v>3</v>
      </c>
      <c r="B201" s="37">
        <v>1</v>
      </c>
      <c r="C201" s="37">
        <v>1</v>
      </c>
      <c r="D201" s="37">
        <v>4</v>
      </c>
      <c r="E201" s="26">
        <v>1</v>
      </c>
      <c r="F201" s="31"/>
      <c r="G201" s="291" t="s">
        <v>708</v>
      </c>
      <c r="H201" s="267">
        <v>169</v>
      </c>
      <c r="I201" s="358"/>
      <c r="J201" s="358"/>
      <c r="K201" s="358"/>
      <c r="L201" s="358"/>
      <c r="V201" s="297"/>
    </row>
    <row r="202" spans="1:22" ht="17.25" hidden="1" customHeight="1">
      <c r="A202" s="26">
        <v>3</v>
      </c>
      <c r="B202" s="37">
        <v>1</v>
      </c>
      <c r="C202" s="37">
        <v>1</v>
      </c>
      <c r="D202" s="37">
        <v>4</v>
      </c>
      <c r="E202" s="26">
        <v>1</v>
      </c>
      <c r="F202" s="31">
        <v>1</v>
      </c>
      <c r="G202" s="168" t="s">
        <v>709</v>
      </c>
      <c r="H202" s="267">
        <v>170</v>
      </c>
      <c r="I202" s="358"/>
      <c r="J202" s="358"/>
      <c r="K202" s="358"/>
      <c r="L202" s="358"/>
      <c r="V202" s="297"/>
    </row>
    <row r="203" spans="1:22" ht="25.5" hidden="1" customHeight="1">
      <c r="A203" s="36">
        <v>3</v>
      </c>
      <c r="B203" s="41">
        <v>1</v>
      </c>
      <c r="C203" s="41">
        <v>1</v>
      </c>
      <c r="D203" s="41">
        <v>4</v>
      </c>
      <c r="E203" s="36">
        <v>1</v>
      </c>
      <c r="F203" s="29">
        <v>2</v>
      </c>
      <c r="G203" s="167" t="s">
        <v>746</v>
      </c>
      <c r="H203" s="267">
        <v>171</v>
      </c>
      <c r="I203" s="358"/>
      <c r="J203" s="358"/>
      <c r="K203" s="358"/>
      <c r="L203" s="358"/>
      <c r="V203" s="297"/>
    </row>
    <row r="204" spans="1:22" ht="14.25" hidden="1" customHeight="1">
      <c r="A204" s="26">
        <v>3</v>
      </c>
      <c r="B204" s="37">
        <v>1</v>
      </c>
      <c r="C204" s="37">
        <v>1</v>
      </c>
      <c r="D204" s="37">
        <v>4</v>
      </c>
      <c r="E204" s="26">
        <v>1</v>
      </c>
      <c r="F204" s="31">
        <v>3</v>
      </c>
      <c r="G204" s="168" t="s">
        <v>710</v>
      </c>
      <c r="H204" s="267">
        <v>172</v>
      </c>
      <c r="I204" s="358"/>
      <c r="J204" s="358"/>
      <c r="K204" s="358"/>
      <c r="L204" s="358"/>
      <c r="V204" s="297"/>
    </row>
    <row r="205" spans="1:22" ht="25.5" hidden="1" customHeight="1">
      <c r="A205" s="26">
        <v>3</v>
      </c>
      <c r="B205" s="37">
        <v>1</v>
      </c>
      <c r="C205" s="37">
        <v>1</v>
      </c>
      <c r="D205" s="37">
        <v>5</v>
      </c>
      <c r="E205" s="26"/>
      <c r="F205" s="31"/>
      <c r="G205" s="168" t="s">
        <v>711</v>
      </c>
      <c r="H205" s="267">
        <v>173</v>
      </c>
      <c r="I205" s="358"/>
      <c r="J205" s="358"/>
      <c r="K205" s="358"/>
      <c r="L205" s="358"/>
      <c r="V205" s="297"/>
    </row>
    <row r="206" spans="1:22" ht="26.25" hidden="1" customHeight="1">
      <c r="A206" s="34">
        <v>3</v>
      </c>
      <c r="B206" s="39">
        <v>1</v>
      </c>
      <c r="C206" s="39">
        <v>1</v>
      </c>
      <c r="D206" s="39">
        <v>5</v>
      </c>
      <c r="E206" s="34">
        <v>1</v>
      </c>
      <c r="F206" s="54"/>
      <c r="G206" s="168" t="s">
        <v>711</v>
      </c>
      <c r="H206" s="267">
        <v>174</v>
      </c>
      <c r="I206" s="358"/>
      <c r="J206" s="358"/>
      <c r="K206" s="358"/>
      <c r="L206" s="358"/>
      <c r="V206" s="297"/>
    </row>
    <row r="207" spans="1:22" ht="27" hidden="1" customHeight="1">
      <c r="A207" s="26">
        <v>3</v>
      </c>
      <c r="B207" s="37">
        <v>1</v>
      </c>
      <c r="C207" s="37">
        <v>1</v>
      </c>
      <c r="D207" s="37">
        <v>5</v>
      </c>
      <c r="E207" s="26">
        <v>1</v>
      </c>
      <c r="F207" s="31">
        <v>1</v>
      </c>
      <c r="G207" s="168" t="s">
        <v>711</v>
      </c>
      <c r="H207" s="267">
        <v>175</v>
      </c>
      <c r="I207" s="358"/>
      <c r="J207" s="358"/>
      <c r="K207" s="358"/>
      <c r="L207" s="358"/>
      <c r="V207" s="297"/>
    </row>
    <row r="208" spans="1:22" ht="26.25" hidden="1" customHeight="1">
      <c r="A208" s="34">
        <v>3</v>
      </c>
      <c r="B208" s="39">
        <v>1</v>
      </c>
      <c r="C208" s="39">
        <v>2</v>
      </c>
      <c r="D208" s="39"/>
      <c r="E208" s="34"/>
      <c r="F208" s="54"/>
      <c r="G208" s="291" t="s">
        <v>603</v>
      </c>
      <c r="H208" s="267">
        <v>176</v>
      </c>
      <c r="I208" s="358"/>
      <c r="J208" s="358"/>
      <c r="K208" s="358"/>
      <c r="L208" s="358"/>
      <c r="V208" s="297"/>
    </row>
    <row r="209" spans="1:22" ht="25.5" hidden="1" customHeight="1">
      <c r="A209" s="26">
        <v>3</v>
      </c>
      <c r="B209" s="37">
        <v>1</v>
      </c>
      <c r="C209" s="37">
        <v>2</v>
      </c>
      <c r="D209" s="37">
        <v>1</v>
      </c>
      <c r="E209" s="26"/>
      <c r="F209" s="31"/>
      <c r="G209" s="291" t="s">
        <v>603</v>
      </c>
      <c r="H209" s="267">
        <v>177</v>
      </c>
      <c r="I209" s="358"/>
      <c r="J209" s="358"/>
      <c r="K209" s="358"/>
      <c r="L209" s="358"/>
      <c r="V209" s="297"/>
    </row>
    <row r="210" spans="1:22" ht="26.25" hidden="1" customHeight="1">
      <c r="A210" s="36">
        <v>3</v>
      </c>
      <c r="B210" s="41">
        <v>1</v>
      </c>
      <c r="C210" s="41">
        <v>2</v>
      </c>
      <c r="D210" s="41">
        <v>1</v>
      </c>
      <c r="E210" s="36">
        <v>1</v>
      </c>
      <c r="F210" s="29"/>
      <c r="G210" s="291" t="s">
        <v>603</v>
      </c>
      <c r="H210" s="267">
        <v>178</v>
      </c>
      <c r="I210" s="358"/>
      <c r="J210" s="358"/>
      <c r="K210" s="358"/>
      <c r="L210" s="358"/>
      <c r="V210" s="297"/>
    </row>
    <row r="211" spans="1:22" ht="41.25" hidden="1" customHeight="1">
      <c r="A211" s="26">
        <v>3</v>
      </c>
      <c r="B211" s="37">
        <v>1</v>
      </c>
      <c r="C211" s="37">
        <v>2</v>
      </c>
      <c r="D211" s="37">
        <v>1</v>
      </c>
      <c r="E211" s="26">
        <v>1</v>
      </c>
      <c r="F211" s="247">
        <v>2</v>
      </c>
      <c r="G211" s="168" t="s">
        <v>747</v>
      </c>
      <c r="H211" s="267">
        <v>179</v>
      </c>
      <c r="I211" s="358"/>
      <c r="J211" s="358"/>
      <c r="K211" s="358"/>
      <c r="L211" s="358"/>
      <c r="V211" s="297"/>
    </row>
    <row r="212" spans="1:22" ht="14.25" hidden="1" customHeight="1">
      <c r="A212" s="26">
        <v>3</v>
      </c>
      <c r="B212" s="37">
        <v>1</v>
      </c>
      <c r="C212" s="37">
        <v>2</v>
      </c>
      <c r="D212" s="26">
        <v>1</v>
      </c>
      <c r="E212" s="26">
        <v>1</v>
      </c>
      <c r="F212" s="247">
        <v>3</v>
      </c>
      <c r="G212" s="168" t="s">
        <v>712</v>
      </c>
      <c r="H212" s="267">
        <v>180</v>
      </c>
      <c r="I212" s="358"/>
      <c r="J212" s="358"/>
      <c r="K212" s="358"/>
      <c r="L212" s="358"/>
      <c r="V212" s="297"/>
    </row>
    <row r="213" spans="1:22" ht="27.75" hidden="1" customHeight="1">
      <c r="A213" s="26">
        <v>3</v>
      </c>
      <c r="B213" s="37">
        <v>1</v>
      </c>
      <c r="C213" s="37">
        <v>2</v>
      </c>
      <c r="D213" s="26">
        <v>1</v>
      </c>
      <c r="E213" s="26">
        <v>1</v>
      </c>
      <c r="F213" s="247">
        <v>4</v>
      </c>
      <c r="G213" s="168" t="s">
        <v>713</v>
      </c>
      <c r="H213" s="267">
        <v>181</v>
      </c>
      <c r="I213" s="358"/>
      <c r="J213" s="358"/>
      <c r="K213" s="358"/>
      <c r="L213" s="358"/>
      <c r="V213" s="297"/>
    </row>
    <row r="214" spans="1:22" ht="17.25" hidden="1" customHeight="1">
      <c r="A214" s="34">
        <v>3</v>
      </c>
      <c r="B214" s="50">
        <v>1</v>
      </c>
      <c r="C214" s="50">
        <v>2</v>
      </c>
      <c r="D214" s="49">
        <v>1</v>
      </c>
      <c r="E214" s="49">
        <v>1</v>
      </c>
      <c r="F214" s="248">
        <v>5</v>
      </c>
      <c r="G214" s="170" t="s">
        <v>714</v>
      </c>
      <c r="H214" s="267">
        <v>182</v>
      </c>
      <c r="I214" s="358"/>
      <c r="J214" s="358"/>
      <c r="K214" s="358"/>
      <c r="L214" s="358"/>
      <c r="V214" s="297"/>
    </row>
    <row r="215" spans="1:22" ht="15" hidden="1" customHeight="1">
      <c r="A215" s="26">
        <v>3</v>
      </c>
      <c r="B215" s="37">
        <v>1</v>
      </c>
      <c r="C215" s="37">
        <v>3</v>
      </c>
      <c r="D215" s="26"/>
      <c r="E215" s="26"/>
      <c r="F215" s="31"/>
      <c r="G215" s="168" t="s">
        <v>606</v>
      </c>
      <c r="H215" s="267">
        <v>183</v>
      </c>
      <c r="I215" s="358"/>
      <c r="J215" s="358"/>
      <c r="K215" s="358"/>
      <c r="L215" s="358"/>
      <c r="V215" s="297"/>
    </row>
    <row r="216" spans="1:22" ht="27.75" hidden="1" customHeight="1">
      <c r="A216" s="36">
        <v>3</v>
      </c>
      <c r="B216" s="41">
        <v>1</v>
      </c>
      <c r="C216" s="41">
        <v>3</v>
      </c>
      <c r="D216" s="36">
        <v>1</v>
      </c>
      <c r="E216" s="26"/>
      <c r="F216" s="29"/>
      <c r="G216" s="167" t="s">
        <v>715</v>
      </c>
      <c r="H216" s="267">
        <v>184</v>
      </c>
      <c r="I216" s="358"/>
      <c r="J216" s="358"/>
      <c r="K216" s="358"/>
      <c r="L216" s="358"/>
      <c r="V216" s="297"/>
    </row>
    <row r="217" spans="1:22" ht="30.75" hidden="1" customHeight="1">
      <c r="A217" s="26">
        <v>3</v>
      </c>
      <c r="B217" s="37">
        <v>1</v>
      </c>
      <c r="C217" s="37">
        <v>3</v>
      </c>
      <c r="D217" s="26">
        <v>1</v>
      </c>
      <c r="E217" s="26">
        <v>1</v>
      </c>
      <c r="F217" s="31"/>
      <c r="G217" s="167" t="s">
        <v>715</v>
      </c>
      <c r="H217" s="267">
        <v>185</v>
      </c>
      <c r="I217" s="358"/>
      <c r="J217" s="358"/>
      <c r="K217" s="358"/>
      <c r="L217" s="358"/>
      <c r="V217" s="297"/>
    </row>
    <row r="218" spans="1:22" ht="27.75" hidden="1" customHeight="1">
      <c r="A218" s="26">
        <v>3</v>
      </c>
      <c r="B218" s="45">
        <v>1</v>
      </c>
      <c r="C218" s="26">
        <v>3</v>
      </c>
      <c r="D218" s="37">
        <v>1</v>
      </c>
      <c r="E218" s="26">
        <v>1</v>
      </c>
      <c r="F218" s="31">
        <v>1</v>
      </c>
      <c r="G218" s="167" t="s">
        <v>715</v>
      </c>
      <c r="H218" s="267">
        <v>186</v>
      </c>
      <c r="I218" s="358"/>
      <c r="J218" s="358"/>
      <c r="K218" s="358"/>
      <c r="L218" s="358"/>
      <c r="V218" s="297"/>
    </row>
    <row r="219" spans="1:22" ht="15" hidden="1" customHeight="1">
      <c r="A219" s="26">
        <v>3</v>
      </c>
      <c r="B219" s="45">
        <v>1</v>
      </c>
      <c r="C219" s="26">
        <v>3</v>
      </c>
      <c r="D219" s="37">
        <v>2</v>
      </c>
      <c r="E219" s="26"/>
      <c r="F219" s="31"/>
      <c r="G219" s="168" t="s">
        <v>716</v>
      </c>
      <c r="H219" s="267">
        <v>187</v>
      </c>
      <c r="I219" s="358"/>
      <c r="J219" s="358"/>
      <c r="K219" s="358"/>
      <c r="L219" s="358"/>
      <c r="V219" s="297"/>
    </row>
    <row r="220" spans="1:22" ht="15.75" hidden="1" customHeight="1">
      <c r="A220" s="36">
        <v>3</v>
      </c>
      <c r="B220" s="47">
        <v>1</v>
      </c>
      <c r="C220" s="36">
        <v>3</v>
      </c>
      <c r="D220" s="41">
        <v>2</v>
      </c>
      <c r="E220" s="36">
        <v>1</v>
      </c>
      <c r="F220" s="29"/>
      <c r="G220" s="168" t="s">
        <v>716</v>
      </c>
      <c r="H220" s="267">
        <v>188</v>
      </c>
      <c r="I220" s="358"/>
      <c r="J220" s="358"/>
      <c r="K220" s="358"/>
      <c r="L220" s="358"/>
      <c r="M220" s="258">
        <f t="shared" ref="I220:P220" si="0">SUM(M221:M226)</f>
        <v>0</v>
      </c>
      <c r="N220" s="258">
        <f t="shared" si="0"/>
        <v>0</v>
      </c>
      <c r="O220" s="258">
        <f t="shared" si="0"/>
        <v>0</v>
      </c>
      <c r="P220" s="258">
        <f t="shared" si="0"/>
        <v>0</v>
      </c>
      <c r="V220" s="297"/>
    </row>
    <row r="221" spans="1:22" ht="15" hidden="1" customHeight="1">
      <c r="A221" s="26">
        <v>3</v>
      </c>
      <c r="B221" s="45">
        <v>1</v>
      </c>
      <c r="C221" s="26">
        <v>3</v>
      </c>
      <c r="D221" s="37">
        <v>2</v>
      </c>
      <c r="E221" s="26">
        <v>1</v>
      </c>
      <c r="F221" s="31">
        <v>1</v>
      </c>
      <c r="G221" s="168" t="s">
        <v>717</v>
      </c>
      <c r="H221" s="267">
        <v>189</v>
      </c>
      <c r="I221" s="358"/>
      <c r="J221" s="358"/>
      <c r="K221" s="358"/>
      <c r="L221" s="358"/>
      <c r="V221" s="297"/>
    </row>
    <row r="222" spans="1:22" ht="26.25" hidden="1" customHeight="1">
      <c r="A222" s="26">
        <v>3</v>
      </c>
      <c r="B222" s="45">
        <v>1</v>
      </c>
      <c r="C222" s="26">
        <v>3</v>
      </c>
      <c r="D222" s="37">
        <v>2</v>
      </c>
      <c r="E222" s="26">
        <v>1</v>
      </c>
      <c r="F222" s="31">
        <v>2</v>
      </c>
      <c r="G222" s="168" t="s">
        <v>718</v>
      </c>
      <c r="H222" s="267">
        <v>190</v>
      </c>
      <c r="I222" s="358"/>
      <c r="J222" s="358"/>
      <c r="K222" s="358"/>
      <c r="L222" s="358"/>
      <c r="V222" s="297"/>
    </row>
    <row r="223" spans="1:22" ht="16.5" hidden="1" customHeight="1">
      <c r="A223" s="26">
        <v>3</v>
      </c>
      <c r="B223" s="45">
        <v>1</v>
      </c>
      <c r="C223" s="26">
        <v>3</v>
      </c>
      <c r="D223" s="37">
        <v>2</v>
      </c>
      <c r="E223" s="26">
        <v>1</v>
      </c>
      <c r="F223" s="31">
        <v>3</v>
      </c>
      <c r="G223" s="168" t="s">
        <v>719</v>
      </c>
      <c r="H223" s="267">
        <v>191</v>
      </c>
      <c r="I223" s="358"/>
      <c r="J223" s="358"/>
      <c r="K223" s="358"/>
      <c r="L223" s="358"/>
      <c r="V223" s="297"/>
    </row>
    <row r="224" spans="1:22" ht="27.75" hidden="1" customHeight="1">
      <c r="A224" s="26">
        <v>3</v>
      </c>
      <c r="B224" s="45">
        <v>1</v>
      </c>
      <c r="C224" s="26">
        <v>3</v>
      </c>
      <c r="D224" s="37">
        <v>2</v>
      </c>
      <c r="E224" s="26">
        <v>1</v>
      </c>
      <c r="F224" s="31">
        <v>4</v>
      </c>
      <c r="G224" s="168" t="s">
        <v>748</v>
      </c>
      <c r="H224" s="267">
        <v>192</v>
      </c>
      <c r="I224" s="358"/>
      <c r="J224" s="358"/>
      <c r="K224" s="358"/>
      <c r="L224" s="358"/>
      <c r="V224" s="297"/>
    </row>
    <row r="225" spans="1:22" ht="15.75" hidden="1" customHeight="1">
      <c r="A225" s="26">
        <v>3</v>
      </c>
      <c r="B225" s="45">
        <v>1</v>
      </c>
      <c r="C225" s="26">
        <v>3</v>
      </c>
      <c r="D225" s="37">
        <v>2</v>
      </c>
      <c r="E225" s="26">
        <v>1</v>
      </c>
      <c r="F225" s="31">
        <v>5</v>
      </c>
      <c r="G225" s="167" t="s">
        <v>720</v>
      </c>
      <c r="H225" s="267">
        <v>193</v>
      </c>
      <c r="I225" s="358"/>
      <c r="J225" s="358"/>
      <c r="K225" s="358"/>
      <c r="L225" s="358"/>
      <c r="V225" s="297"/>
    </row>
    <row r="226" spans="1:22" ht="13.5" hidden="1" customHeight="1">
      <c r="A226" s="65">
        <v>3</v>
      </c>
      <c r="B226" s="168">
        <v>1</v>
      </c>
      <c r="C226" s="65">
        <v>3</v>
      </c>
      <c r="D226" s="64">
        <v>2</v>
      </c>
      <c r="E226" s="65">
        <v>1</v>
      </c>
      <c r="F226" s="247">
        <v>6</v>
      </c>
      <c r="G226" s="167" t="s">
        <v>716</v>
      </c>
      <c r="H226" s="267">
        <v>194</v>
      </c>
      <c r="I226" s="358"/>
      <c r="J226" s="358"/>
      <c r="K226" s="358"/>
      <c r="L226" s="358"/>
      <c r="V226" s="297"/>
    </row>
    <row r="227" spans="1:22" ht="27" hidden="1" customHeight="1">
      <c r="A227" s="36">
        <v>3</v>
      </c>
      <c r="B227" s="41">
        <v>1</v>
      </c>
      <c r="C227" s="41">
        <v>4</v>
      </c>
      <c r="D227" s="41"/>
      <c r="E227" s="36"/>
      <c r="F227" s="29"/>
      <c r="G227" s="167" t="s">
        <v>648</v>
      </c>
      <c r="H227" s="267">
        <v>195</v>
      </c>
      <c r="I227" s="358"/>
      <c r="J227" s="358"/>
      <c r="K227" s="358"/>
      <c r="L227" s="358"/>
      <c r="V227" s="297"/>
    </row>
    <row r="228" spans="1:22" ht="27" hidden="1" customHeight="1">
      <c r="A228" s="34">
        <v>3</v>
      </c>
      <c r="B228" s="50">
        <v>1</v>
      </c>
      <c r="C228" s="50">
        <v>4</v>
      </c>
      <c r="D228" s="50">
        <v>1</v>
      </c>
      <c r="E228" s="49"/>
      <c r="F228" s="55"/>
      <c r="G228" s="167" t="s">
        <v>648</v>
      </c>
      <c r="H228" s="267">
        <v>196</v>
      </c>
      <c r="I228" s="358"/>
      <c r="J228" s="358"/>
      <c r="K228" s="358"/>
      <c r="L228" s="358"/>
      <c r="V228" s="297"/>
    </row>
    <row r="229" spans="1:22" ht="27.75" hidden="1" customHeight="1">
      <c r="A229" s="26">
        <v>3</v>
      </c>
      <c r="B229" s="37">
        <v>1</v>
      </c>
      <c r="C229" s="37">
        <v>4</v>
      </c>
      <c r="D229" s="37">
        <v>1</v>
      </c>
      <c r="E229" s="26">
        <v>1</v>
      </c>
      <c r="F229" s="31"/>
      <c r="G229" s="167" t="s">
        <v>649</v>
      </c>
      <c r="H229" s="267">
        <v>197</v>
      </c>
      <c r="I229" s="358"/>
      <c r="J229" s="358"/>
      <c r="K229" s="358"/>
      <c r="L229" s="358"/>
      <c r="V229" s="297"/>
    </row>
    <row r="230" spans="1:22" ht="27" hidden="1" customHeight="1">
      <c r="A230" s="27">
        <v>3</v>
      </c>
      <c r="B230" s="26">
        <v>1</v>
      </c>
      <c r="C230" s="37">
        <v>4</v>
      </c>
      <c r="D230" s="37">
        <v>1</v>
      </c>
      <c r="E230" s="26">
        <v>1</v>
      </c>
      <c r="F230" s="31">
        <v>1</v>
      </c>
      <c r="G230" s="167" t="s">
        <v>649</v>
      </c>
      <c r="H230" s="267">
        <v>198</v>
      </c>
      <c r="I230" s="358"/>
      <c r="J230" s="358"/>
      <c r="K230" s="358"/>
      <c r="L230" s="358"/>
      <c r="V230" s="297"/>
    </row>
    <row r="231" spans="1:22" ht="26.25" hidden="1" customHeight="1">
      <c r="A231" s="27">
        <v>3</v>
      </c>
      <c r="B231" s="37">
        <v>1</v>
      </c>
      <c r="C231" s="37">
        <v>5</v>
      </c>
      <c r="D231" s="37"/>
      <c r="E231" s="26"/>
      <c r="F231" s="31"/>
      <c r="G231" s="168" t="s">
        <v>749</v>
      </c>
      <c r="H231" s="267">
        <v>199</v>
      </c>
      <c r="I231" s="358"/>
      <c r="J231" s="358"/>
      <c r="K231" s="358"/>
      <c r="L231" s="358"/>
      <c r="V231" s="297"/>
    </row>
    <row r="232" spans="1:22" ht="30" hidden="1" customHeight="1">
      <c r="A232" s="27">
        <v>3</v>
      </c>
      <c r="B232" s="37">
        <v>1</v>
      </c>
      <c r="C232" s="37">
        <v>5</v>
      </c>
      <c r="D232" s="37">
        <v>1</v>
      </c>
      <c r="E232" s="26"/>
      <c r="F232" s="31"/>
      <c r="G232" s="168" t="s">
        <v>749</v>
      </c>
      <c r="H232" s="267">
        <v>200</v>
      </c>
      <c r="I232" s="358"/>
      <c r="J232" s="358"/>
      <c r="K232" s="358"/>
      <c r="L232" s="358"/>
      <c r="V232" s="297"/>
    </row>
    <row r="233" spans="1:22" ht="27" hidden="1" customHeight="1">
      <c r="A233" s="27">
        <v>3</v>
      </c>
      <c r="B233" s="37">
        <v>1</v>
      </c>
      <c r="C233" s="37">
        <v>5</v>
      </c>
      <c r="D233" s="37">
        <v>1</v>
      </c>
      <c r="E233" s="26">
        <v>1</v>
      </c>
      <c r="F233" s="31"/>
      <c r="G233" s="168" t="s">
        <v>749</v>
      </c>
      <c r="H233" s="267">
        <v>201</v>
      </c>
      <c r="I233" s="358"/>
      <c r="J233" s="358"/>
      <c r="K233" s="358"/>
      <c r="L233" s="358"/>
      <c r="V233" s="297"/>
    </row>
    <row r="234" spans="1:22" ht="21" hidden="1" customHeight="1">
      <c r="A234" s="27">
        <v>3</v>
      </c>
      <c r="B234" s="37">
        <v>1</v>
      </c>
      <c r="C234" s="37">
        <v>5</v>
      </c>
      <c r="D234" s="37">
        <v>1</v>
      </c>
      <c r="E234" s="26">
        <v>1</v>
      </c>
      <c r="F234" s="31">
        <v>1</v>
      </c>
      <c r="G234" s="216" t="s">
        <v>721</v>
      </c>
      <c r="H234" s="267">
        <v>202</v>
      </c>
      <c r="I234" s="358"/>
      <c r="J234" s="358"/>
      <c r="K234" s="358"/>
      <c r="L234" s="358"/>
      <c r="V234" s="297"/>
    </row>
    <row r="235" spans="1:22" ht="25.5" hidden="1" customHeight="1">
      <c r="A235" s="27">
        <v>3</v>
      </c>
      <c r="B235" s="37">
        <v>1</v>
      </c>
      <c r="C235" s="37">
        <v>5</v>
      </c>
      <c r="D235" s="37">
        <v>1</v>
      </c>
      <c r="E235" s="26">
        <v>1</v>
      </c>
      <c r="F235" s="31">
        <v>2</v>
      </c>
      <c r="G235" s="216" t="s">
        <v>722</v>
      </c>
      <c r="H235" s="267">
        <v>203</v>
      </c>
      <c r="I235" s="358"/>
      <c r="J235" s="358"/>
      <c r="K235" s="358"/>
      <c r="L235" s="358"/>
      <c r="V235" s="297"/>
    </row>
    <row r="236" spans="1:22" ht="28.5" hidden="1" customHeight="1">
      <c r="A236" s="27">
        <v>3</v>
      </c>
      <c r="B236" s="37">
        <v>1</v>
      </c>
      <c r="C236" s="37">
        <v>5</v>
      </c>
      <c r="D236" s="37">
        <v>1</v>
      </c>
      <c r="E236" s="26">
        <v>1</v>
      </c>
      <c r="F236" s="31">
        <v>3</v>
      </c>
      <c r="G236" s="216" t="s">
        <v>723</v>
      </c>
      <c r="H236" s="267">
        <v>204</v>
      </c>
      <c r="I236" s="358"/>
      <c r="J236" s="358"/>
      <c r="K236" s="358"/>
      <c r="L236" s="358"/>
      <c r="V236" s="297"/>
    </row>
    <row r="237" spans="1:22" ht="41.25" hidden="1" customHeight="1">
      <c r="A237" s="35">
        <v>3</v>
      </c>
      <c r="B237" s="40">
        <v>2</v>
      </c>
      <c r="C237" s="40"/>
      <c r="D237" s="40"/>
      <c r="E237" s="35"/>
      <c r="F237" s="53"/>
      <c r="G237" s="46" t="s">
        <v>742</v>
      </c>
      <c r="H237" s="267">
        <v>205</v>
      </c>
      <c r="I237" s="358"/>
      <c r="J237" s="358"/>
      <c r="K237" s="358"/>
      <c r="L237" s="358"/>
      <c r="V237" s="297"/>
    </row>
    <row r="238" spans="1:22" ht="26.25" hidden="1" customHeight="1">
      <c r="A238" s="250">
        <v>3</v>
      </c>
      <c r="B238" s="252">
        <v>2</v>
      </c>
      <c r="C238" s="217">
        <v>1</v>
      </c>
      <c r="D238" s="217"/>
      <c r="E238" s="252"/>
      <c r="F238" s="248"/>
      <c r="G238" s="170" t="s">
        <v>737</v>
      </c>
      <c r="H238" s="267">
        <v>206</v>
      </c>
      <c r="I238" s="358"/>
      <c r="J238" s="358"/>
      <c r="K238" s="358"/>
      <c r="L238" s="358"/>
      <c r="V238" s="297"/>
    </row>
    <row r="239" spans="1:22" ht="15.75" hidden="1" customHeight="1">
      <c r="A239" s="65">
        <v>3</v>
      </c>
      <c r="B239" s="64">
        <v>2</v>
      </c>
      <c r="C239" s="64">
        <v>1</v>
      </c>
      <c r="D239" s="64">
        <v>1</v>
      </c>
      <c r="E239" s="65"/>
      <c r="F239" s="247"/>
      <c r="G239" s="168" t="s">
        <v>569</v>
      </c>
      <c r="H239" s="267">
        <v>207</v>
      </c>
      <c r="I239" s="358"/>
      <c r="J239" s="358"/>
      <c r="K239" s="358"/>
      <c r="L239" s="358"/>
      <c r="V239" s="297"/>
    </row>
    <row r="240" spans="1:22" ht="12" hidden="1" customHeight="1">
      <c r="A240" s="65">
        <v>3</v>
      </c>
      <c r="B240" s="65">
        <v>2</v>
      </c>
      <c r="C240" s="64">
        <v>1</v>
      </c>
      <c r="D240" s="64">
        <v>1</v>
      </c>
      <c r="E240" s="65">
        <v>1</v>
      </c>
      <c r="F240" s="247"/>
      <c r="G240" s="168" t="s">
        <v>13</v>
      </c>
      <c r="H240" s="267">
        <v>208</v>
      </c>
      <c r="I240" s="358"/>
      <c r="J240" s="358"/>
      <c r="K240" s="358"/>
      <c r="L240" s="358"/>
      <c r="V240" s="297"/>
    </row>
    <row r="241" spans="1:22" ht="14.25" hidden="1" customHeight="1">
      <c r="A241" s="250">
        <v>3</v>
      </c>
      <c r="B241" s="250">
        <v>2</v>
      </c>
      <c r="C241" s="217">
        <v>1</v>
      </c>
      <c r="D241" s="217">
        <v>1</v>
      </c>
      <c r="E241" s="252">
        <v>1</v>
      </c>
      <c r="F241" s="248">
        <v>1</v>
      </c>
      <c r="G241" s="170" t="s">
        <v>13</v>
      </c>
      <c r="H241" s="267">
        <v>209</v>
      </c>
      <c r="I241" s="358"/>
      <c r="J241" s="358"/>
      <c r="K241" s="358"/>
      <c r="L241" s="358"/>
      <c r="V241" s="297"/>
    </row>
    <row r="242" spans="1:22" ht="14.25" hidden="1" customHeight="1">
      <c r="A242" s="250">
        <v>3</v>
      </c>
      <c r="B242" s="217">
        <v>2</v>
      </c>
      <c r="C242" s="217">
        <v>1</v>
      </c>
      <c r="D242" s="217">
        <v>1</v>
      </c>
      <c r="E242" s="252">
        <v>2</v>
      </c>
      <c r="F242" s="248"/>
      <c r="G242" s="170" t="s">
        <v>273</v>
      </c>
      <c r="H242" s="267">
        <v>210</v>
      </c>
      <c r="I242" s="358"/>
      <c r="J242" s="358"/>
      <c r="K242" s="358"/>
      <c r="L242" s="358"/>
      <c r="V242" s="297"/>
    </row>
    <row r="243" spans="1:22" ht="14.25" hidden="1" customHeight="1">
      <c r="A243" s="250">
        <v>3</v>
      </c>
      <c r="B243" s="217">
        <v>2</v>
      </c>
      <c r="C243" s="217">
        <v>1</v>
      </c>
      <c r="D243" s="217">
        <v>1</v>
      </c>
      <c r="E243" s="252">
        <v>2</v>
      </c>
      <c r="F243" s="248">
        <v>1</v>
      </c>
      <c r="G243" s="170" t="s">
        <v>274</v>
      </c>
      <c r="H243" s="267">
        <v>211</v>
      </c>
      <c r="I243" s="358"/>
      <c r="J243" s="358"/>
      <c r="K243" s="358"/>
      <c r="L243" s="358"/>
      <c r="V243" s="297"/>
    </row>
    <row r="244" spans="1:22" ht="14.25" hidden="1" customHeight="1">
      <c r="A244" s="250">
        <v>3</v>
      </c>
      <c r="B244" s="217">
        <v>2</v>
      </c>
      <c r="C244" s="217">
        <v>1</v>
      </c>
      <c r="D244" s="217">
        <v>1</v>
      </c>
      <c r="E244" s="252">
        <v>2</v>
      </c>
      <c r="F244" s="248">
        <v>2</v>
      </c>
      <c r="G244" s="170" t="s">
        <v>275</v>
      </c>
      <c r="H244" s="267">
        <v>212</v>
      </c>
      <c r="I244" s="358"/>
      <c r="J244" s="358"/>
      <c r="K244" s="358"/>
      <c r="L244" s="358"/>
      <c r="V244" s="297"/>
    </row>
    <row r="245" spans="1:22" ht="14.25" hidden="1" customHeight="1">
      <c r="A245" s="250">
        <v>3</v>
      </c>
      <c r="B245" s="217">
        <v>2</v>
      </c>
      <c r="C245" s="217">
        <v>1</v>
      </c>
      <c r="D245" s="217">
        <v>1</v>
      </c>
      <c r="E245" s="252">
        <v>3</v>
      </c>
      <c r="F245" s="276"/>
      <c r="G245" s="170" t="s">
        <v>278</v>
      </c>
      <c r="H245" s="267">
        <v>213</v>
      </c>
      <c r="I245" s="358"/>
      <c r="J245" s="358"/>
      <c r="K245" s="358"/>
      <c r="L245" s="358"/>
      <c r="V245" s="297"/>
    </row>
    <row r="246" spans="1:22" ht="14.25" hidden="1" customHeight="1">
      <c r="A246" s="250">
        <v>3</v>
      </c>
      <c r="B246" s="217">
        <v>2</v>
      </c>
      <c r="C246" s="217">
        <v>1</v>
      </c>
      <c r="D246" s="217">
        <v>1</v>
      </c>
      <c r="E246" s="252">
        <v>3</v>
      </c>
      <c r="F246" s="248">
        <v>1</v>
      </c>
      <c r="G246" s="170" t="s">
        <v>276</v>
      </c>
      <c r="H246" s="267">
        <v>214</v>
      </c>
      <c r="I246" s="358"/>
      <c r="J246" s="358"/>
      <c r="K246" s="358"/>
      <c r="L246" s="358"/>
      <c r="V246" s="297"/>
    </row>
    <row r="247" spans="1:22" ht="14.25" hidden="1" customHeight="1">
      <c r="A247" s="250">
        <v>3</v>
      </c>
      <c r="B247" s="217">
        <v>2</v>
      </c>
      <c r="C247" s="217">
        <v>1</v>
      </c>
      <c r="D247" s="217">
        <v>1</v>
      </c>
      <c r="E247" s="252">
        <v>3</v>
      </c>
      <c r="F247" s="248">
        <v>2</v>
      </c>
      <c r="G247" s="170" t="s">
        <v>277</v>
      </c>
      <c r="H247" s="267">
        <v>215</v>
      </c>
      <c r="I247" s="358"/>
      <c r="J247" s="358"/>
      <c r="K247" s="358"/>
      <c r="L247" s="358"/>
      <c r="V247" s="297"/>
    </row>
    <row r="248" spans="1:22" ht="27" hidden="1" customHeight="1">
      <c r="A248" s="26">
        <v>3</v>
      </c>
      <c r="B248" s="37">
        <v>2</v>
      </c>
      <c r="C248" s="37">
        <v>1</v>
      </c>
      <c r="D248" s="37">
        <v>2</v>
      </c>
      <c r="E248" s="26"/>
      <c r="F248" s="31"/>
      <c r="G248" s="168" t="s">
        <v>612</v>
      </c>
      <c r="H248" s="267">
        <v>216</v>
      </c>
      <c r="I248" s="358"/>
      <c r="J248" s="358"/>
      <c r="K248" s="358"/>
      <c r="L248" s="358"/>
      <c r="V248" s="297"/>
    </row>
    <row r="249" spans="1:22" ht="14.25" hidden="1" customHeight="1">
      <c r="A249" s="26">
        <v>3</v>
      </c>
      <c r="B249" s="37">
        <v>2</v>
      </c>
      <c r="C249" s="37">
        <v>1</v>
      </c>
      <c r="D249" s="37">
        <v>2</v>
      </c>
      <c r="E249" s="26">
        <v>1</v>
      </c>
      <c r="F249" s="31"/>
      <c r="G249" s="168" t="s">
        <v>612</v>
      </c>
      <c r="H249" s="267">
        <v>217</v>
      </c>
      <c r="I249" s="358"/>
      <c r="J249" s="358"/>
      <c r="K249" s="358"/>
      <c r="L249" s="358"/>
      <c r="V249" s="297"/>
    </row>
    <row r="250" spans="1:22" ht="27" hidden="1" customHeight="1">
      <c r="A250" s="34">
        <v>3</v>
      </c>
      <c r="B250" s="49">
        <v>2</v>
      </c>
      <c r="C250" s="50">
        <v>1</v>
      </c>
      <c r="D250" s="50">
        <v>2</v>
      </c>
      <c r="E250" s="49">
        <v>1</v>
      </c>
      <c r="F250" s="55">
        <v>1</v>
      </c>
      <c r="G250" s="170" t="s">
        <v>613</v>
      </c>
      <c r="H250" s="267">
        <v>218</v>
      </c>
      <c r="I250" s="358"/>
      <c r="J250" s="358"/>
      <c r="K250" s="358"/>
      <c r="L250" s="358"/>
      <c r="V250" s="297"/>
    </row>
    <row r="251" spans="1:22" ht="25.5" hidden="1" customHeight="1">
      <c r="A251" s="26">
        <v>3</v>
      </c>
      <c r="B251" s="37">
        <v>2</v>
      </c>
      <c r="C251" s="37">
        <v>1</v>
      </c>
      <c r="D251" s="37">
        <v>2</v>
      </c>
      <c r="E251" s="26">
        <v>1</v>
      </c>
      <c r="F251" s="31">
        <v>2</v>
      </c>
      <c r="G251" s="168" t="s">
        <v>614</v>
      </c>
      <c r="H251" s="267">
        <v>219</v>
      </c>
      <c r="I251" s="358"/>
      <c r="J251" s="358"/>
      <c r="K251" s="358"/>
      <c r="L251" s="358"/>
      <c r="V251" s="297"/>
    </row>
    <row r="252" spans="1:22" ht="26.25" hidden="1" customHeight="1">
      <c r="A252" s="36">
        <v>3</v>
      </c>
      <c r="B252" s="41">
        <v>2</v>
      </c>
      <c r="C252" s="41">
        <v>1</v>
      </c>
      <c r="D252" s="41">
        <v>3</v>
      </c>
      <c r="E252" s="36"/>
      <c r="F252" s="29"/>
      <c r="G252" s="167" t="s">
        <v>615</v>
      </c>
      <c r="H252" s="267">
        <v>220</v>
      </c>
      <c r="I252" s="358"/>
      <c r="J252" s="358"/>
      <c r="K252" s="358"/>
      <c r="L252" s="358"/>
      <c r="V252" s="297"/>
    </row>
    <row r="253" spans="1:22" ht="29.25" hidden="1" customHeight="1">
      <c r="A253" s="26">
        <v>3</v>
      </c>
      <c r="B253" s="37">
        <v>2</v>
      </c>
      <c r="C253" s="37">
        <v>1</v>
      </c>
      <c r="D253" s="37">
        <v>3</v>
      </c>
      <c r="E253" s="26">
        <v>1</v>
      </c>
      <c r="F253" s="31"/>
      <c r="G253" s="167" t="s">
        <v>615</v>
      </c>
      <c r="H253" s="267">
        <v>221</v>
      </c>
      <c r="I253" s="358"/>
      <c r="J253" s="358"/>
      <c r="K253" s="358"/>
      <c r="L253" s="358"/>
      <c r="V253" s="297"/>
    </row>
    <row r="254" spans="1:22" ht="30" hidden="1" customHeight="1">
      <c r="A254" s="26">
        <v>3</v>
      </c>
      <c r="B254" s="37">
        <v>2</v>
      </c>
      <c r="C254" s="37">
        <v>1</v>
      </c>
      <c r="D254" s="37">
        <v>3</v>
      </c>
      <c r="E254" s="26">
        <v>1</v>
      </c>
      <c r="F254" s="31">
        <v>1</v>
      </c>
      <c r="G254" s="168" t="s">
        <v>616</v>
      </c>
      <c r="H254" s="267">
        <v>222</v>
      </c>
      <c r="I254" s="358"/>
      <c r="J254" s="358"/>
      <c r="K254" s="358"/>
      <c r="L254" s="358"/>
      <c r="V254" s="297"/>
    </row>
    <row r="255" spans="1:22" ht="27.75" hidden="1" customHeight="1">
      <c r="A255" s="26">
        <v>3</v>
      </c>
      <c r="B255" s="37">
        <v>2</v>
      </c>
      <c r="C255" s="37">
        <v>1</v>
      </c>
      <c r="D255" s="37">
        <v>3</v>
      </c>
      <c r="E255" s="26">
        <v>1</v>
      </c>
      <c r="F255" s="31">
        <v>2</v>
      </c>
      <c r="G255" s="168" t="s">
        <v>617</v>
      </c>
      <c r="H255" s="267">
        <v>223</v>
      </c>
      <c r="I255" s="358"/>
      <c r="J255" s="358"/>
      <c r="K255" s="358"/>
      <c r="L255" s="358"/>
      <c r="V255" s="297"/>
    </row>
    <row r="256" spans="1:22" ht="12" hidden="1" customHeight="1">
      <c r="A256" s="26">
        <v>3</v>
      </c>
      <c r="B256" s="37">
        <v>2</v>
      </c>
      <c r="C256" s="37">
        <v>1</v>
      </c>
      <c r="D256" s="37">
        <v>4</v>
      </c>
      <c r="E256" s="26"/>
      <c r="F256" s="31"/>
      <c r="G256" s="168" t="s">
        <v>618</v>
      </c>
      <c r="H256" s="267">
        <v>224</v>
      </c>
      <c r="I256" s="358"/>
      <c r="J256" s="358"/>
      <c r="K256" s="358"/>
      <c r="L256" s="358"/>
      <c r="V256" s="297"/>
    </row>
    <row r="257" spans="1:22" ht="14.25" hidden="1" customHeight="1">
      <c r="A257" s="36">
        <v>3</v>
      </c>
      <c r="B257" s="41">
        <v>2</v>
      </c>
      <c r="C257" s="41">
        <v>1</v>
      </c>
      <c r="D257" s="41">
        <v>4</v>
      </c>
      <c r="E257" s="36">
        <v>1</v>
      </c>
      <c r="F257" s="29"/>
      <c r="G257" s="167" t="s">
        <v>618</v>
      </c>
      <c r="H257" s="267">
        <v>225</v>
      </c>
      <c r="I257" s="358"/>
      <c r="J257" s="358"/>
      <c r="K257" s="358"/>
      <c r="L257" s="358"/>
      <c r="V257" s="297"/>
    </row>
    <row r="258" spans="1:22" ht="25.5" hidden="1" customHeight="1">
      <c r="A258" s="26">
        <v>3</v>
      </c>
      <c r="B258" s="37">
        <v>2</v>
      </c>
      <c r="C258" s="37">
        <v>1</v>
      </c>
      <c r="D258" s="37">
        <v>4</v>
      </c>
      <c r="E258" s="26">
        <v>1</v>
      </c>
      <c r="F258" s="31">
        <v>1</v>
      </c>
      <c r="G258" s="168" t="s">
        <v>619</v>
      </c>
      <c r="H258" s="267">
        <v>226</v>
      </c>
      <c r="I258" s="358"/>
      <c r="J258" s="358"/>
      <c r="K258" s="358"/>
      <c r="L258" s="358"/>
      <c r="V258" s="297"/>
    </row>
    <row r="259" spans="1:22" ht="18.75" hidden="1" customHeight="1">
      <c r="A259" s="26">
        <v>3</v>
      </c>
      <c r="B259" s="37">
        <v>2</v>
      </c>
      <c r="C259" s="37">
        <v>1</v>
      </c>
      <c r="D259" s="37">
        <v>4</v>
      </c>
      <c r="E259" s="26">
        <v>1</v>
      </c>
      <c r="F259" s="31">
        <v>2</v>
      </c>
      <c r="G259" s="168" t="s">
        <v>620</v>
      </c>
      <c r="H259" s="267">
        <v>227</v>
      </c>
      <c r="I259" s="358"/>
      <c r="J259" s="358"/>
      <c r="K259" s="358"/>
      <c r="L259" s="358"/>
      <c r="V259" s="297"/>
    </row>
    <row r="260" spans="1:22" hidden="1">
      <c r="A260" s="26">
        <v>3</v>
      </c>
      <c r="B260" s="37">
        <v>2</v>
      </c>
      <c r="C260" s="37">
        <v>1</v>
      </c>
      <c r="D260" s="37">
        <v>5</v>
      </c>
      <c r="E260" s="26"/>
      <c r="F260" s="31"/>
      <c r="G260" s="168" t="s">
        <v>621</v>
      </c>
      <c r="H260" s="267">
        <v>228</v>
      </c>
      <c r="I260" s="358"/>
      <c r="J260" s="358"/>
      <c r="K260" s="358"/>
      <c r="L260" s="358"/>
      <c r="V260" s="297"/>
    </row>
    <row r="261" spans="1:22" ht="16.5" hidden="1" customHeight="1">
      <c r="A261" s="26">
        <v>3</v>
      </c>
      <c r="B261" s="37">
        <v>2</v>
      </c>
      <c r="C261" s="37">
        <v>1</v>
      </c>
      <c r="D261" s="37">
        <v>5</v>
      </c>
      <c r="E261" s="26">
        <v>1</v>
      </c>
      <c r="F261" s="31"/>
      <c r="G261" s="168" t="s">
        <v>621</v>
      </c>
      <c r="H261" s="267">
        <v>229</v>
      </c>
      <c r="I261" s="358"/>
      <c r="J261" s="358"/>
      <c r="K261" s="358"/>
      <c r="L261" s="358"/>
      <c r="V261" s="297"/>
    </row>
    <row r="262" spans="1:22" hidden="1">
      <c r="A262" s="49">
        <v>3</v>
      </c>
      <c r="B262" s="50">
        <v>2</v>
      </c>
      <c r="C262" s="50">
        <v>1</v>
      </c>
      <c r="D262" s="50">
        <v>5</v>
      </c>
      <c r="E262" s="49">
        <v>1</v>
      </c>
      <c r="F262" s="55">
        <v>1</v>
      </c>
      <c r="G262" s="168" t="s">
        <v>621</v>
      </c>
      <c r="H262" s="267">
        <v>230</v>
      </c>
      <c r="I262" s="358"/>
      <c r="J262" s="358"/>
      <c r="K262" s="358"/>
      <c r="L262" s="358"/>
      <c r="V262" s="297"/>
    </row>
    <row r="263" spans="1:22" hidden="1">
      <c r="A263" s="26">
        <v>3</v>
      </c>
      <c r="B263" s="37">
        <v>2</v>
      </c>
      <c r="C263" s="37">
        <v>1</v>
      </c>
      <c r="D263" s="37">
        <v>6</v>
      </c>
      <c r="E263" s="26"/>
      <c r="F263" s="31"/>
      <c r="G263" s="168" t="s">
        <v>128</v>
      </c>
      <c r="H263" s="267">
        <v>231</v>
      </c>
      <c r="I263" s="358"/>
      <c r="J263" s="358"/>
      <c r="K263" s="358"/>
      <c r="L263" s="358"/>
      <c r="V263" s="297"/>
    </row>
    <row r="264" spans="1:22" hidden="1">
      <c r="A264" s="26">
        <v>3</v>
      </c>
      <c r="B264" s="26">
        <v>2</v>
      </c>
      <c r="C264" s="37">
        <v>1</v>
      </c>
      <c r="D264" s="37">
        <v>6</v>
      </c>
      <c r="E264" s="26">
        <v>1</v>
      </c>
      <c r="F264" s="31"/>
      <c r="G264" s="168" t="s">
        <v>128</v>
      </c>
      <c r="H264" s="267">
        <v>232</v>
      </c>
      <c r="I264" s="358"/>
      <c r="J264" s="358"/>
      <c r="K264" s="358"/>
      <c r="L264" s="358"/>
      <c r="V264" s="297"/>
    </row>
    <row r="265" spans="1:22" ht="15.75" hidden="1" customHeight="1">
      <c r="A265" s="36">
        <v>3</v>
      </c>
      <c r="B265" s="36">
        <v>2</v>
      </c>
      <c r="C265" s="37">
        <v>1</v>
      </c>
      <c r="D265" s="37">
        <v>6</v>
      </c>
      <c r="E265" s="26">
        <v>1</v>
      </c>
      <c r="F265" s="31">
        <v>1</v>
      </c>
      <c r="G265" s="168" t="s">
        <v>128</v>
      </c>
      <c r="H265" s="267">
        <v>233</v>
      </c>
      <c r="I265" s="358"/>
      <c r="J265" s="358"/>
      <c r="K265" s="358"/>
      <c r="L265" s="358"/>
      <c r="V265" s="297"/>
    </row>
    <row r="266" spans="1:22" ht="13.5" hidden="1" customHeight="1">
      <c r="A266" s="26">
        <v>3</v>
      </c>
      <c r="B266" s="26">
        <v>2</v>
      </c>
      <c r="C266" s="37">
        <v>1</v>
      </c>
      <c r="D266" s="37">
        <v>7</v>
      </c>
      <c r="E266" s="26"/>
      <c r="F266" s="31"/>
      <c r="G266" s="168" t="s">
        <v>622</v>
      </c>
      <c r="H266" s="267">
        <v>234</v>
      </c>
      <c r="I266" s="358"/>
      <c r="J266" s="358"/>
      <c r="K266" s="358"/>
      <c r="L266" s="358"/>
      <c r="V266" s="297"/>
    </row>
    <row r="267" spans="1:22" hidden="1">
      <c r="A267" s="26">
        <v>3</v>
      </c>
      <c r="B267" s="37">
        <v>2</v>
      </c>
      <c r="C267" s="37">
        <v>1</v>
      </c>
      <c r="D267" s="37">
        <v>7</v>
      </c>
      <c r="E267" s="26">
        <v>1</v>
      </c>
      <c r="F267" s="31"/>
      <c r="G267" s="168" t="s">
        <v>622</v>
      </c>
      <c r="H267" s="267">
        <v>235</v>
      </c>
      <c r="I267" s="358"/>
      <c r="J267" s="358"/>
      <c r="K267" s="358"/>
      <c r="L267" s="358"/>
      <c r="V267" s="297"/>
    </row>
    <row r="268" spans="1:22" ht="27" hidden="1" customHeight="1">
      <c r="A268" s="26">
        <v>3</v>
      </c>
      <c r="B268" s="37">
        <v>2</v>
      </c>
      <c r="C268" s="37">
        <v>1</v>
      </c>
      <c r="D268" s="37">
        <v>7</v>
      </c>
      <c r="E268" s="26">
        <v>1</v>
      </c>
      <c r="F268" s="31">
        <v>1</v>
      </c>
      <c r="G268" s="168" t="s">
        <v>623</v>
      </c>
      <c r="H268" s="267">
        <v>236</v>
      </c>
      <c r="I268" s="358"/>
      <c r="J268" s="358"/>
      <c r="K268" s="358"/>
      <c r="L268" s="358"/>
      <c r="V268" s="297"/>
    </row>
    <row r="269" spans="1:22" ht="24.75" hidden="1" customHeight="1">
      <c r="A269" s="26">
        <v>3</v>
      </c>
      <c r="B269" s="37">
        <v>2</v>
      </c>
      <c r="C269" s="37">
        <v>1</v>
      </c>
      <c r="D269" s="37">
        <v>7</v>
      </c>
      <c r="E269" s="26">
        <v>1</v>
      </c>
      <c r="F269" s="31">
        <v>2</v>
      </c>
      <c r="G269" s="168" t="s">
        <v>624</v>
      </c>
      <c r="H269" s="267">
        <v>237</v>
      </c>
      <c r="I269" s="358"/>
      <c r="J269" s="358"/>
      <c r="K269" s="358"/>
      <c r="L269" s="358"/>
      <c r="V269" s="297"/>
    </row>
    <row r="270" spans="1:22" ht="38.25" hidden="1" customHeight="1">
      <c r="A270" s="65">
        <v>3</v>
      </c>
      <c r="B270" s="64">
        <v>2</v>
      </c>
      <c r="C270" s="64">
        <v>2</v>
      </c>
      <c r="D270" s="38"/>
      <c r="E270" s="293"/>
      <c r="F270" s="61"/>
      <c r="G270" s="168" t="s">
        <v>738</v>
      </c>
      <c r="H270" s="267">
        <v>238</v>
      </c>
      <c r="I270" s="358"/>
      <c r="J270" s="358"/>
      <c r="K270" s="358"/>
      <c r="L270" s="358"/>
      <c r="V270" s="297"/>
    </row>
    <row r="271" spans="1:22" hidden="1">
      <c r="A271" s="26">
        <v>3</v>
      </c>
      <c r="B271" s="37">
        <v>2</v>
      </c>
      <c r="C271" s="37">
        <v>2</v>
      </c>
      <c r="D271" s="37">
        <v>1</v>
      </c>
      <c r="E271" s="26"/>
      <c r="F271" s="31"/>
      <c r="G271" s="168" t="s">
        <v>570</v>
      </c>
      <c r="H271" s="267">
        <v>239</v>
      </c>
      <c r="I271" s="358"/>
      <c r="J271" s="358"/>
      <c r="K271" s="358"/>
      <c r="L271" s="358"/>
      <c r="V271" s="297"/>
    </row>
    <row r="272" spans="1:22" hidden="1">
      <c r="A272" s="27">
        <v>3</v>
      </c>
      <c r="B272" s="26">
        <v>2</v>
      </c>
      <c r="C272" s="37">
        <v>2</v>
      </c>
      <c r="D272" s="37">
        <v>1</v>
      </c>
      <c r="E272" s="26">
        <v>1</v>
      </c>
      <c r="F272" s="31"/>
      <c r="G272" s="168" t="s">
        <v>13</v>
      </c>
      <c r="H272" s="267">
        <v>240</v>
      </c>
      <c r="I272" s="358"/>
      <c r="J272" s="358"/>
      <c r="K272" s="358"/>
      <c r="L272" s="358"/>
      <c r="V272" s="297"/>
    </row>
    <row r="273" spans="1:22" hidden="1">
      <c r="A273" s="27">
        <v>3</v>
      </c>
      <c r="B273" s="26">
        <v>2</v>
      </c>
      <c r="C273" s="37">
        <v>2</v>
      </c>
      <c r="D273" s="37">
        <v>1</v>
      </c>
      <c r="E273" s="26">
        <v>1</v>
      </c>
      <c r="F273" s="31">
        <v>1</v>
      </c>
      <c r="G273" s="168" t="s">
        <v>13</v>
      </c>
      <c r="H273" s="267">
        <v>241</v>
      </c>
      <c r="I273" s="358"/>
      <c r="J273" s="358"/>
      <c r="K273" s="358"/>
      <c r="L273" s="358"/>
      <c r="V273" s="297"/>
    </row>
    <row r="274" spans="1:22" ht="15" hidden="1" customHeight="1">
      <c r="A274" s="172">
        <v>3</v>
      </c>
      <c r="B274" s="65">
        <v>2</v>
      </c>
      <c r="C274" s="64">
        <v>2</v>
      </c>
      <c r="D274" s="64">
        <v>1</v>
      </c>
      <c r="E274" s="65">
        <v>2</v>
      </c>
      <c r="F274" s="247"/>
      <c r="G274" s="168" t="s">
        <v>297</v>
      </c>
      <c r="H274" s="267">
        <v>242</v>
      </c>
      <c r="I274" s="358"/>
      <c r="J274" s="358"/>
      <c r="K274" s="358"/>
      <c r="L274" s="358"/>
      <c r="V274" s="297"/>
    </row>
    <row r="275" spans="1:22" ht="15" hidden="1" customHeight="1">
      <c r="A275" s="172">
        <v>3</v>
      </c>
      <c r="B275" s="65">
        <v>2</v>
      </c>
      <c r="C275" s="64">
        <v>2</v>
      </c>
      <c r="D275" s="64">
        <v>1</v>
      </c>
      <c r="E275" s="65">
        <v>2</v>
      </c>
      <c r="F275" s="247">
        <v>1</v>
      </c>
      <c r="G275" s="168" t="s">
        <v>274</v>
      </c>
      <c r="H275" s="267">
        <v>243</v>
      </c>
      <c r="I275" s="358"/>
      <c r="J275" s="358"/>
      <c r="K275" s="358"/>
      <c r="L275" s="358"/>
      <c r="V275" s="297"/>
    </row>
    <row r="276" spans="1:22" ht="15" hidden="1" customHeight="1">
      <c r="A276" s="172">
        <v>3</v>
      </c>
      <c r="B276" s="65">
        <v>2</v>
      </c>
      <c r="C276" s="64">
        <v>2</v>
      </c>
      <c r="D276" s="64">
        <v>1</v>
      </c>
      <c r="E276" s="65">
        <v>2</v>
      </c>
      <c r="F276" s="247">
        <v>2</v>
      </c>
      <c r="G276" s="168" t="s">
        <v>275</v>
      </c>
      <c r="H276" s="267">
        <v>244</v>
      </c>
      <c r="I276" s="358"/>
      <c r="J276" s="358"/>
      <c r="K276" s="358"/>
      <c r="L276" s="358"/>
      <c r="V276" s="297"/>
    </row>
    <row r="277" spans="1:22" ht="15" hidden="1" customHeight="1">
      <c r="A277" s="172">
        <v>3</v>
      </c>
      <c r="B277" s="65">
        <v>2</v>
      </c>
      <c r="C277" s="64">
        <v>2</v>
      </c>
      <c r="D277" s="64">
        <v>1</v>
      </c>
      <c r="E277" s="65">
        <v>3</v>
      </c>
      <c r="F277" s="247"/>
      <c r="G277" s="168" t="s">
        <v>278</v>
      </c>
      <c r="H277" s="267">
        <v>245</v>
      </c>
      <c r="I277" s="358"/>
      <c r="J277" s="358"/>
      <c r="K277" s="358"/>
      <c r="L277" s="358"/>
      <c r="V277" s="297"/>
    </row>
    <row r="278" spans="1:22" ht="15" hidden="1" customHeight="1">
      <c r="A278" s="172">
        <v>3</v>
      </c>
      <c r="B278" s="65">
        <v>2</v>
      </c>
      <c r="C278" s="64">
        <v>2</v>
      </c>
      <c r="D278" s="64">
        <v>1</v>
      </c>
      <c r="E278" s="65">
        <v>3</v>
      </c>
      <c r="F278" s="247">
        <v>1</v>
      </c>
      <c r="G278" s="168" t="s">
        <v>276</v>
      </c>
      <c r="H278" s="267">
        <v>246</v>
      </c>
      <c r="I278" s="358"/>
      <c r="J278" s="358"/>
      <c r="K278" s="358"/>
      <c r="L278" s="358"/>
      <c r="V278" s="297"/>
    </row>
    <row r="279" spans="1:22" ht="15" hidden="1" customHeight="1">
      <c r="A279" s="172">
        <v>3</v>
      </c>
      <c r="B279" s="65">
        <v>2</v>
      </c>
      <c r="C279" s="64">
        <v>2</v>
      </c>
      <c r="D279" s="64">
        <v>1</v>
      </c>
      <c r="E279" s="65">
        <v>3</v>
      </c>
      <c r="F279" s="247">
        <v>2</v>
      </c>
      <c r="G279" s="168" t="s">
        <v>298</v>
      </c>
      <c r="H279" s="267">
        <v>247</v>
      </c>
      <c r="I279" s="358"/>
      <c r="J279" s="358"/>
      <c r="K279" s="358"/>
      <c r="L279" s="358"/>
      <c r="V279" s="297"/>
    </row>
    <row r="280" spans="1:22" hidden="1">
      <c r="A280" s="27">
        <v>3</v>
      </c>
      <c r="B280" s="26">
        <v>2</v>
      </c>
      <c r="C280" s="37">
        <v>2</v>
      </c>
      <c r="D280" s="37">
        <v>2</v>
      </c>
      <c r="E280" s="26"/>
      <c r="F280" s="31"/>
      <c r="G280" s="168" t="s">
        <v>625</v>
      </c>
      <c r="H280" s="267">
        <v>248</v>
      </c>
      <c r="I280" s="358"/>
      <c r="J280" s="358"/>
      <c r="K280" s="358"/>
      <c r="L280" s="358"/>
      <c r="V280" s="297"/>
    </row>
    <row r="281" spans="1:22" ht="20.25" hidden="1" customHeight="1">
      <c r="A281" s="26">
        <v>3</v>
      </c>
      <c r="B281" s="37">
        <v>2</v>
      </c>
      <c r="C281" s="41">
        <v>2</v>
      </c>
      <c r="D281" s="41">
        <v>2</v>
      </c>
      <c r="E281" s="36">
        <v>1</v>
      </c>
      <c r="F281" s="29"/>
      <c r="G281" s="168" t="s">
        <v>625</v>
      </c>
      <c r="H281" s="267">
        <v>249</v>
      </c>
      <c r="I281" s="358"/>
      <c r="J281" s="358"/>
      <c r="K281" s="358"/>
      <c r="L281" s="358"/>
      <c r="V281" s="297"/>
    </row>
    <row r="282" spans="1:22" ht="25.5" hidden="1">
      <c r="A282" s="26">
        <v>3</v>
      </c>
      <c r="B282" s="37">
        <v>2</v>
      </c>
      <c r="C282" s="37">
        <v>2</v>
      </c>
      <c r="D282" s="37">
        <v>2</v>
      </c>
      <c r="E282" s="26">
        <v>1</v>
      </c>
      <c r="F282" s="31">
        <v>1</v>
      </c>
      <c r="G282" s="168" t="s">
        <v>626</v>
      </c>
      <c r="H282" s="267">
        <v>250</v>
      </c>
      <c r="I282" s="358"/>
      <c r="J282" s="358"/>
      <c r="K282" s="358"/>
      <c r="L282" s="358"/>
      <c r="V282" s="297"/>
    </row>
    <row r="283" spans="1:22" ht="25.5" hidden="1">
      <c r="A283" s="26">
        <v>3</v>
      </c>
      <c r="B283" s="37">
        <v>2</v>
      </c>
      <c r="C283" s="37">
        <v>2</v>
      </c>
      <c r="D283" s="37">
        <v>2</v>
      </c>
      <c r="E283" s="26">
        <v>1</v>
      </c>
      <c r="F283" s="31">
        <v>2</v>
      </c>
      <c r="G283" s="172" t="s">
        <v>627</v>
      </c>
      <c r="H283" s="267">
        <v>251</v>
      </c>
      <c r="I283" s="358"/>
      <c r="J283" s="358"/>
      <c r="K283" s="358"/>
      <c r="L283" s="358"/>
      <c r="V283" s="297"/>
    </row>
    <row r="284" spans="1:22" ht="25.5" hidden="1">
      <c r="A284" s="26">
        <v>3</v>
      </c>
      <c r="B284" s="37">
        <v>2</v>
      </c>
      <c r="C284" s="37">
        <v>2</v>
      </c>
      <c r="D284" s="37">
        <v>3</v>
      </c>
      <c r="E284" s="26"/>
      <c r="F284" s="31"/>
      <c r="G284" s="168" t="s">
        <v>628</v>
      </c>
      <c r="H284" s="267">
        <v>252</v>
      </c>
      <c r="I284" s="358"/>
      <c r="J284" s="358"/>
      <c r="K284" s="358"/>
      <c r="L284" s="358"/>
      <c r="V284" s="297"/>
    </row>
    <row r="285" spans="1:22" ht="30" hidden="1" customHeight="1">
      <c r="A285" s="36">
        <v>3</v>
      </c>
      <c r="B285" s="37">
        <v>2</v>
      </c>
      <c r="C285" s="37">
        <v>2</v>
      </c>
      <c r="D285" s="37">
        <v>3</v>
      </c>
      <c r="E285" s="26">
        <v>1</v>
      </c>
      <c r="F285" s="31"/>
      <c r="G285" s="168" t="s">
        <v>628</v>
      </c>
      <c r="H285" s="267">
        <v>253</v>
      </c>
      <c r="I285" s="358"/>
      <c r="J285" s="358"/>
      <c r="K285" s="358"/>
      <c r="L285" s="358"/>
      <c r="V285" s="297"/>
    </row>
    <row r="286" spans="1:22" ht="31.5" hidden="1" customHeight="1">
      <c r="A286" s="36">
        <v>3</v>
      </c>
      <c r="B286" s="37">
        <v>2</v>
      </c>
      <c r="C286" s="37">
        <v>2</v>
      </c>
      <c r="D286" s="37">
        <v>3</v>
      </c>
      <c r="E286" s="26">
        <v>1</v>
      </c>
      <c r="F286" s="31">
        <v>1</v>
      </c>
      <c r="G286" s="168" t="s">
        <v>629</v>
      </c>
      <c r="H286" s="267">
        <v>254</v>
      </c>
      <c r="I286" s="358"/>
      <c r="J286" s="358"/>
      <c r="K286" s="358"/>
      <c r="L286" s="358"/>
      <c r="V286" s="297"/>
    </row>
    <row r="287" spans="1:22" ht="25.5" hidden="1" customHeight="1">
      <c r="A287" s="36">
        <v>3</v>
      </c>
      <c r="B287" s="37">
        <v>2</v>
      </c>
      <c r="C287" s="37">
        <v>2</v>
      </c>
      <c r="D287" s="37">
        <v>3</v>
      </c>
      <c r="E287" s="26">
        <v>1</v>
      </c>
      <c r="F287" s="31">
        <v>2</v>
      </c>
      <c r="G287" s="168" t="s">
        <v>630</v>
      </c>
      <c r="H287" s="267">
        <v>255</v>
      </c>
      <c r="I287" s="358"/>
      <c r="J287" s="358"/>
      <c r="K287" s="358"/>
      <c r="L287" s="358"/>
      <c r="V287" s="297"/>
    </row>
    <row r="288" spans="1:22" ht="22.5" hidden="1" customHeight="1">
      <c r="A288" s="26">
        <v>3</v>
      </c>
      <c r="B288" s="37">
        <v>2</v>
      </c>
      <c r="C288" s="37">
        <v>2</v>
      </c>
      <c r="D288" s="37">
        <v>4</v>
      </c>
      <c r="E288" s="26"/>
      <c r="F288" s="31"/>
      <c r="G288" s="168" t="s">
        <v>631</v>
      </c>
      <c r="H288" s="267">
        <v>256</v>
      </c>
      <c r="I288" s="358"/>
      <c r="J288" s="358"/>
      <c r="K288" s="358"/>
      <c r="L288" s="358"/>
      <c r="V288" s="297"/>
    </row>
    <row r="289" spans="1:22" hidden="1">
      <c r="A289" s="26">
        <v>3</v>
      </c>
      <c r="B289" s="37">
        <v>2</v>
      </c>
      <c r="C289" s="37">
        <v>2</v>
      </c>
      <c r="D289" s="37">
        <v>4</v>
      </c>
      <c r="E289" s="26">
        <v>1</v>
      </c>
      <c r="F289" s="31"/>
      <c r="G289" s="168" t="s">
        <v>631</v>
      </c>
      <c r="H289" s="267">
        <v>257</v>
      </c>
      <c r="I289" s="358"/>
      <c r="J289" s="358"/>
      <c r="K289" s="358"/>
      <c r="L289" s="358"/>
      <c r="V289" s="297"/>
    </row>
    <row r="290" spans="1:22" ht="30.75" hidden="1" customHeight="1">
      <c r="A290" s="26">
        <v>3</v>
      </c>
      <c r="B290" s="37">
        <v>2</v>
      </c>
      <c r="C290" s="37">
        <v>2</v>
      </c>
      <c r="D290" s="37">
        <v>4</v>
      </c>
      <c r="E290" s="26">
        <v>1</v>
      </c>
      <c r="F290" s="31">
        <v>1</v>
      </c>
      <c r="G290" s="168" t="s">
        <v>632</v>
      </c>
      <c r="H290" s="267">
        <v>258</v>
      </c>
      <c r="I290" s="358"/>
      <c r="J290" s="358"/>
      <c r="K290" s="358"/>
      <c r="L290" s="358"/>
      <c r="V290" s="297"/>
    </row>
    <row r="291" spans="1:22" ht="27.75" hidden="1" customHeight="1">
      <c r="A291" s="36">
        <v>3</v>
      </c>
      <c r="B291" s="41">
        <v>2</v>
      </c>
      <c r="C291" s="41">
        <v>2</v>
      </c>
      <c r="D291" s="41">
        <v>4</v>
      </c>
      <c r="E291" s="36">
        <v>1</v>
      </c>
      <c r="F291" s="29">
        <v>2</v>
      </c>
      <c r="G291" s="172" t="s">
        <v>633</v>
      </c>
      <c r="H291" s="267">
        <v>259</v>
      </c>
      <c r="I291" s="358"/>
      <c r="J291" s="358"/>
      <c r="K291" s="358"/>
      <c r="L291" s="358"/>
      <c r="V291" s="297"/>
    </row>
    <row r="292" spans="1:22" ht="14.25" hidden="1" customHeight="1">
      <c r="A292" s="26">
        <v>3</v>
      </c>
      <c r="B292" s="37">
        <v>2</v>
      </c>
      <c r="C292" s="37">
        <v>2</v>
      </c>
      <c r="D292" s="37">
        <v>5</v>
      </c>
      <c r="E292" s="26"/>
      <c r="F292" s="31"/>
      <c r="G292" s="168" t="s">
        <v>634</v>
      </c>
      <c r="H292" s="267">
        <v>260</v>
      </c>
      <c r="I292" s="358"/>
      <c r="J292" s="358"/>
      <c r="K292" s="358"/>
      <c r="L292" s="358"/>
      <c r="V292" s="297"/>
    </row>
    <row r="293" spans="1:22" ht="15.75" hidden="1" customHeight="1">
      <c r="A293" s="26">
        <v>3</v>
      </c>
      <c r="B293" s="37">
        <v>2</v>
      </c>
      <c r="C293" s="37">
        <v>2</v>
      </c>
      <c r="D293" s="37">
        <v>5</v>
      </c>
      <c r="E293" s="26">
        <v>1</v>
      </c>
      <c r="F293" s="31"/>
      <c r="G293" s="168" t="s">
        <v>634</v>
      </c>
      <c r="H293" s="267">
        <v>261</v>
      </c>
      <c r="I293" s="358"/>
      <c r="J293" s="358"/>
      <c r="K293" s="358"/>
      <c r="L293" s="358"/>
      <c r="V293" s="297"/>
    </row>
    <row r="294" spans="1:22" ht="15.75" hidden="1" customHeight="1">
      <c r="A294" s="26">
        <v>3</v>
      </c>
      <c r="B294" s="37">
        <v>2</v>
      </c>
      <c r="C294" s="37">
        <v>2</v>
      </c>
      <c r="D294" s="37">
        <v>5</v>
      </c>
      <c r="E294" s="26">
        <v>1</v>
      </c>
      <c r="F294" s="31">
        <v>1</v>
      </c>
      <c r="G294" s="168" t="s">
        <v>634</v>
      </c>
      <c r="H294" s="267">
        <v>262</v>
      </c>
      <c r="I294" s="358"/>
      <c r="J294" s="358"/>
      <c r="K294" s="358"/>
      <c r="L294" s="358"/>
      <c r="V294" s="297"/>
    </row>
    <row r="295" spans="1:22" ht="14.25" hidden="1" customHeight="1">
      <c r="A295" s="26">
        <v>3</v>
      </c>
      <c r="B295" s="37">
        <v>2</v>
      </c>
      <c r="C295" s="37">
        <v>2</v>
      </c>
      <c r="D295" s="37">
        <v>6</v>
      </c>
      <c r="E295" s="26"/>
      <c r="F295" s="31"/>
      <c r="G295" s="168" t="s">
        <v>128</v>
      </c>
      <c r="H295" s="267">
        <v>263</v>
      </c>
      <c r="I295" s="358"/>
      <c r="J295" s="358"/>
      <c r="K295" s="358"/>
      <c r="L295" s="358"/>
      <c r="V295" s="297"/>
    </row>
    <row r="296" spans="1:22" ht="15" hidden="1" customHeight="1">
      <c r="A296" s="26">
        <v>3</v>
      </c>
      <c r="B296" s="37">
        <v>2</v>
      </c>
      <c r="C296" s="37">
        <v>2</v>
      </c>
      <c r="D296" s="37">
        <v>6</v>
      </c>
      <c r="E296" s="26">
        <v>1</v>
      </c>
      <c r="F296" s="31"/>
      <c r="G296" s="45" t="s">
        <v>128</v>
      </c>
      <c r="H296" s="267">
        <v>264</v>
      </c>
      <c r="I296" s="358"/>
      <c r="J296" s="358"/>
      <c r="K296" s="358"/>
      <c r="L296" s="358"/>
      <c r="V296" s="297"/>
    </row>
    <row r="297" spans="1:22" ht="15" hidden="1" customHeight="1">
      <c r="A297" s="26">
        <v>3</v>
      </c>
      <c r="B297" s="50">
        <v>2</v>
      </c>
      <c r="C297" s="50">
        <v>2</v>
      </c>
      <c r="D297" s="37">
        <v>6</v>
      </c>
      <c r="E297" s="49">
        <v>1</v>
      </c>
      <c r="F297" s="55">
        <v>1</v>
      </c>
      <c r="G297" s="51" t="s">
        <v>128</v>
      </c>
      <c r="H297" s="267">
        <v>265</v>
      </c>
      <c r="I297" s="358"/>
      <c r="J297" s="358"/>
      <c r="K297" s="358"/>
      <c r="L297" s="358"/>
      <c r="V297" s="297"/>
    </row>
    <row r="298" spans="1:22" ht="14.25" hidden="1" customHeight="1">
      <c r="A298" s="27">
        <v>3</v>
      </c>
      <c r="B298" s="26">
        <v>2</v>
      </c>
      <c r="C298" s="37">
        <v>2</v>
      </c>
      <c r="D298" s="37">
        <v>7</v>
      </c>
      <c r="E298" s="26"/>
      <c r="F298" s="31"/>
      <c r="G298" s="168" t="s">
        <v>622</v>
      </c>
      <c r="H298" s="267">
        <v>266</v>
      </c>
      <c r="I298" s="358"/>
      <c r="J298" s="358"/>
      <c r="K298" s="358"/>
      <c r="L298" s="358"/>
      <c r="V298" s="297"/>
    </row>
    <row r="299" spans="1:22" ht="15" hidden="1" customHeight="1">
      <c r="A299" s="27">
        <v>3</v>
      </c>
      <c r="B299" s="26">
        <v>2</v>
      </c>
      <c r="C299" s="37">
        <v>2</v>
      </c>
      <c r="D299" s="37">
        <v>7</v>
      </c>
      <c r="E299" s="26">
        <v>1</v>
      </c>
      <c r="F299" s="31"/>
      <c r="G299" s="168" t="s">
        <v>622</v>
      </c>
      <c r="H299" s="267">
        <v>267</v>
      </c>
      <c r="I299" s="358"/>
      <c r="J299" s="358"/>
      <c r="K299" s="358"/>
      <c r="L299" s="358"/>
      <c r="V299" s="297"/>
    </row>
    <row r="300" spans="1:22" ht="27.75" hidden="1" customHeight="1">
      <c r="A300" s="27">
        <v>3</v>
      </c>
      <c r="B300" s="26">
        <v>2</v>
      </c>
      <c r="C300" s="26">
        <v>2</v>
      </c>
      <c r="D300" s="37">
        <v>7</v>
      </c>
      <c r="E300" s="26">
        <v>1</v>
      </c>
      <c r="F300" s="31">
        <v>1</v>
      </c>
      <c r="G300" s="168" t="s">
        <v>623</v>
      </c>
      <c r="H300" s="267">
        <v>268</v>
      </c>
      <c r="I300" s="358"/>
      <c r="J300" s="358"/>
      <c r="K300" s="358"/>
      <c r="L300" s="358"/>
      <c r="V300" s="297"/>
    </row>
    <row r="301" spans="1:22" ht="25.5" hidden="1" customHeight="1">
      <c r="A301" s="27">
        <v>3</v>
      </c>
      <c r="B301" s="26">
        <v>2</v>
      </c>
      <c r="C301" s="26">
        <v>2</v>
      </c>
      <c r="D301" s="37">
        <v>7</v>
      </c>
      <c r="E301" s="26">
        <v>1</v>
      </c>
      <c r="F301" s="31">
        <v>2</v>
      </c>
      <c r="G301" s="168" t="s">
        <v>624</v>
      </c>
      <c r="H301" s="267">
        <v>269</v>
      </c>
      <c r="I301" s="358"/>
      <c r="J301" s="358"/>
      <c r="K301" s="358"/>
      <c r="L301" s="358"/>
      <c r="V301" s="297"/>
    </row>
    <row r="302" spans="1:22" ht="30" hidden="1" customHeight="1">
      <c r="A302" s="28">
        <v>3</v>
      </c>
      <c r="B302" s="28">
        <v>3</v>
      </c>
      <c r="C302" s="35"/>
      <c r="D302" s="40"/>
      <c r="E302" s="35"/>
      <c r="F302" s="53"/>
      <c r="G302" s="46" t="s">
        <v>692</v>
      </c>
      <c r="H302" s="267">
        <v>270</v>
      </c>
      <c r="I302" s="358"/>
      <c r="J302" s="358"/>
      <c r="K302" s="358"/>
      <c r="L302" s="358"/>
      <c r="V302" s="297"/>
    </row>
    <row r="303" spans="1:22" ht="40.5" hidden="1" customHeight="1">
      <c r="A303" s="27">
        <v>3</v>
      </c>
      <c r="B303" s="27">
        <v>3</v>
      </c>
      <c r="C303" s="26">
        <v>1</v>
      </c>
      <c r="D303" s="37"/>
      <c r="E303" s="26"/>
      <c r="F303" s="31"/>
      <c r="G303" s="168" t="s">
        <v>750</v>
      </c>
      <c r="H303" s="267">
        <v>271</v>
      </c>
      <c r="I303" s="358"/>
      <c r="J303" s="358"/>
      <c r="K303" s="358"/>
      <c r="L303" s="358"/>
      <c r="V303" s="297"/>
    </row>
    <row r="304" spans="1:22" ht="15" hidden="1" customHeight="1">
      <c r="A304" s="27">
        <v>3</v>
      </c>
      <c r="B304" s="27">
        <v>3</v>
      </c>
      <c r="C304" s="26">
        <v>1</v>
      </c>
      <c r="D304" s="37">
        <v>1</v>
      </c>
      <c r="E304" s="26"/>
      <c r="F304" s="31"/>
      <c r="G304" s="168" t="s">
        <v>570</v>
      </c>
      <c r="H304" s="267">
        <v>272</v>
      </c>
      <c r="I304" s="358"/>
      <c r="J304" s="358"/>
      <c r="K304" s="358"/>
      <c r="L304" s="358"/>
      <c r="V304" s="297"/>
    </row>
    <row r="305" spans="1:22" ht="12.75" hidden="1" customHeight="1">
      <c r="A305" s="27">
        <v>3</v>
      </c>
      <c r="B305" s="27">
        <v>3</v>
      </c>
      <c r="C305" s="26">
        <v>1</v>
      </c>
      <c r="D305" s="37">
        <v>1</v>
      </c>
      <c r="E305" s="26">
        <v>1</v>
      </c>
      <c r="F305" s="31"/>
      <c r="G305" s="168" t="s">
        <v>13</v>
      </c>
      <c r="H305" s="267">
        <v>273</v>
      </c>
      <c r="I305" s="358"/>
      <c r="J305" s="358"/>
      <c r="K305" s="358"/>
      <c r="L305" s="358"/>
      <c r="V305" s="297"/>
    </row>
    <row r="306" spans="1:22" ht="15" hidden="1" customHeight="1">
      <c r="A306" s="27">
        <v>3</v>
      </c>
      <c r="B306" s="27">
        <v>3</v>
      </c>
      <c r="C306" s="26">
        <v>1</v>
      </c>
      <c r="D306" s="37">
        <v>1</v>
      </c>
      <c r="E306" s="26">
        <v>1</v>
      </c>
      <c r="F306" s="31">
        <v>1</v>
      </c>
      <c r="G306" s="168" t="s">
        <v>13</v>
      </c>
      <c r="H306" s="267">
        <v>274</v>
      </c>
      <c r="I306" s="358"/>
      <c r="J306" s="358"/>
      <c r="K306" s="358"/>
      <c r="L306" s="358"/>
      <c r="V306" s="297"/>
    </row>
    <row r="307" spans="1:22" ht="14.25" hidden="1" customHeight="1">
      <c r="A307" s="172">
        <v>3</v>
      </c>
      <c r="B307" s="172">
        <v>3</v>
      </c>
      <c r="C307" s="65">
        <v>1</v>
      </c>
      <c r="D307" s="64">
        <v>1</v>
      </c>
      <c r="E307" s="65">
        <v>2</v>
      </c>
      <c r="F307" s="247"/>
      <c r="G307" s="168" t="s">
        <v>297</v>
      </c>
      <c r="H307" s="267">
        <v>275</v>
      </c>
      <c r="I307" s="358"/>
      <c r="J307" s="358"/>
      <c r="K307" s="358"/>
      <c r="L307" s="358"/>
      <c r="V307" s="297"/>
    </row>
    <row r="308" spans="1:22" ht="14.25" hidden="1" customHeight="1">
      <c r="A308" s="172">
        <v>3</v>
      </c>
      <c r="B308" s="172">
        <v>3</v>
      </c>
      <c r="C308" s="65">
        <v>1</v>
      </c>
      <c r="D308" s="64">
        <v>1</v>
      </c>
      <c r="E308" s="65">
        <v>2</v>
      </c>
      <c r="F308" s="247">
        <v>1</v>
      </c>
      <c r="G308" s="168" t="s">
        <v>274</v>
      </c>
      <c r="H308" s="267">
        <v>276</v>
      </c>
      <c r="I308" s="358"/>
      <c r="J308" s="358"/>
      <c r="K308" s="358"/>
      <c r="L308" s="358"/>
      <c r="V308" s="297"/>
    </row>
    <row r="309" spans="1:22" ht="14.25" hidden="1" customHeight="1">
      <c r="A309" s="172">
        <v>3</v>
      </c>
      <c r="B309" s="172">
        <v>3</v>
      </c>
      <c r="C309" s="65">
        <v>1</v>
      </c>
      <c r="D309" s="64">
        <v>1</v>
      </c>
      <c r="E309" s="65">
        <v>2</v>
      </c>
      <c r="F309" s="247">
        <v>2</v>
      </c>
      <c r="G309" s="168" t="s">
        <v>275</v>
      </c>
      <c r="H309" s="267">
        <v>277</v>
      </c>
      <c r="I309" s="358"/>
      <c r="J309" s="358"/>
      <c r="K309" s="358"/>
      <c r="L309" s="358"/>
      <c r="V309" s="297"/>
    </row>
    <row r="310" spans="1:22" ht="14.25" hidden="1" customHeight="1">
      <c r="A310" s="172">
        <v>3</v>
      </c>
      <c r="B310" s="172">
        <v>3</v>
      </c>
      <c r="C310" s="65">
        <v>1</v>
      </c>
      <c r="D310" s="64">
        <v>1</v>
      </c>
      <c r="E310" s="65">
        <v>3</v>
      </c>
      <c r="F310" s="247"/>
      <c r="G310" s="168" t="s">
        <v>278</v>
      </c>
      <c r="H310" s="267">
        <v>278</v>
      </c>
      <c r="I310" s="358"/>
      <c r="J310" s="358"/>
      <c r="K310" s="358"/>
      <c r="L310" s="358"/>
      <c r="V310" s="297"/>
    </row>
    <row r="311" spans="1:22" ht="14.25" hidden="1" customHeight="1">
      <c r="A311" s="172">
        <v>3</v>
      </c>
      <c r="B311" s="172">
        <v>3</v>
      </c>
      <c r="C311" s="65">
        <v>1</v>
      </c>
      <c r="D311" s="64">
        <v>1</v>
      </c>
      <c r="E311" s="65">
        <v>3</v>
      </c>
      <c r="F311" s="247">
        <v>1</v>
      </c>
      <c r="G311" s="168" t="s">
        <v>276</v>
      </c>
      <c r="H311" s="267">
        <v>279</v>
      </c>
      <c r="I311" s="358"/>
      <c r="J311" s="358"/>
      <c r="K311" s="358"/>
      <c r="L311" s="358"/>
      <c r="V311" s="297"/>
    </row>
    <row r="312" spans="1:22" ht="14.25" hidden="1" customHeight="1">
      <c r="A312" s="172">
        <v>3</v>
      </c>
      <c r="B312" s="172">
        <v>3</v>
      </c>
      <c r="C312" s="65">
        <v>1</v>
      </c>
      <c r="D312" s="64">
        <v>1</v>
      </c>
      <c r="E312" s="65">
        <v>3</v>
      </c>
      <c r="F312" s="247">
        <v>2</v>
      </c>
      <c r="G312" s="168" t="s">
        <v>298</v>
      </c>
      <c r="H312" s="267">
        <v>280</v>
      </c>
      <c r="I312" s="358"/>
      <c r="J312" s="358"/>
      <c r="K312" s="358"/>
      <c r="L312" s="358"/>
      <c r="V312" s="297"/>
    </row>
    <row r="313" spans="1:22" hidden="1">
      <c r="A313" s="48">
        <v>3</v>
      </c>
      <c r="B313" s="36">
        <v>3</v>
      </c>
      <c r="C313" s="26">
        <v>1</v>
      </c>
      <c r="D313" s="37">
        <v>2</v>
      </c>
      <c r="E313" s="26"/>
      <c r="F313" s="31"/>
      <c r="G313" s="45" t="s">
        <v>568</v>
      </c>
      <c r="H313" s="267">
        <v>281</v>
      </c>
      <c r="I313" s="358"/>
      <c r="J313" s="358"/>
      <c r="K313" s="358"/>
      <c r="L313" s="358"/>
      <c r="V313" s="297"/>
    </row>
    <row r="314" spans="1:22" ht="15" hidden="1" customHeight="1">
      <c r="A314" s="48">
        <v>3</v>
      </c>
      <c r="B314" s="48">
        <v>3</v>
      </c>
      <c r="C314" s="36">
        <v>1</v>
      </c>
      <c r="D314" s="41">
        <v>2</v>
      </c>
      <c r="E314" s="36">
        <v>1</v>
      </c>
      <c r="F314" s="29"/>
      <c r="G314" s="45" t="s">
        <v>568</v>
      </c>
      <c r="H314" s="267">
        <v>282</v>
      </c>
      <c r="I314" s="358"/>
      <c r="J314" s="358"/>
      <c r="K314" s="358"/>
      <c r="L314" s="358"/>
      <c r="V314" s="297"/>
    </row>
    <row r="315" spans="1:22" ht="15" hidden="1" customHeight="1">
      <c r="A315" s="27">
        <v>3</v>
      </c>
      <c r="B315" s="27">
        <v>3</v>
      </c>
      <c r="C315" s="26">
        <v>1</v>
      </c>
      <c r="D315" s="37">
        <v>2</v>
      </c>
      <c r="E315" s="26">
        <v>1</v>
      </c>
      <c r="F315" s="31">
        <v>1</v>
      </c>
      <c r="G315" s="168" t="s">
        <v>635</v>
      </c>
      <c r="H315" s="267">
        <v>283</v>
      </c>
      <c r="I315" s="358"/>
      <c r="J315" s="358"/>
      <c r="K315" s="358"/>
      <c r="L315" s="358"/>
      <c r="V315" s="297"/>
    </row>
    <row r="316" spans="1:22" ht="12.75" hidden="1" customHeight="1">
      <c r="A316" s="30">
        <v>3</v>
      </c>
      <c r="B316" s="58">
        <v>3</v>
      </c>
      <c r="C316" s="49">
        <v>1</v>
      </c>
      <c r="D316" s="50">
        <v>2</v>
      </c>
      <c r="E316" s="49">
        <v>1</v>
      </c>
      <c r="F316" s="55">
        <v>2</v>
      </c>
      <c r="G316" s="170" t="s">
        <v>636</v>
      </c>
      <c r="H316" s="267">
        <v>284</v>
      </c>
      <c r="I316" s="358"/>
      <c r="J316" s="358"/>
      <c r="K316" s="358"/>
      <c r="L316" s="358"/>
      <c r="V316" s="297"/>
    </row>
    <row r="317" spans="1:22" ht="15.75" hidden="1" customHeight="1">
      <c r="A317" s="26">
        <v>3</v>
      </c>
      <c r="B317" s="45">
        <v>3</v>
      </c>
      <c r="C317" s="26">
        <v>1</v>
      </c>
      <c r="D317" s="37">
        <v>3</v>
      </c>
      <c r="E317" s="26"/>
      <c r="F317" s="31"/>
      <c r="G317" s="168" t="s">
        <v>637</v>
      </c>
      <c r="H317" s="267">
        <v>285</v>
      </c>
      <c r="I317" s="358"/>
      <c r="J317" s="358"/>
      <c r="K317" s="358"/>
      <c r="L317" s="358"/>
      <c r="V317" s="297"/>
    </row>
    <row r="318" spans="1:22" ht="15.75" hidden="1" customHeight="1">
      <c r="A318" s="26">
        <v>3</v>
      </c>
      <c r="B318" s="51">
        <v>3</v>
      </c>
      <c r="C318" s="49">
        <v>1</v>
      </c>
      <c r="D318" s="50">
        <v>3</v>
      </c>
      <c r="E318" s="49">
        <v>1</v>
      </c>
      <c r="F318" s="55"/>
      <c r="G318" s="168" t="s">
        <v>637</v>
      </c>
      <c r="H318" s="267">
        <v>286</v>
      </c>
      <c r="I318" s="358"/>
      <c r="J318" s="358"/>
      <c r="K318" s="358"/>
      <c r="L318" s="358"/>
      <c r="V318" s="297"/>
    </row>
    <row r="319" spans="1:22" ht="27" hidden="1" customHeight="1">
      <c r="A319" s="26">
        <v>3</v>
      </c>
      <c r="B319" s="45">
        <v>3</v>
      </c>
      <c r="C319" s="26">
        <v>1</v>
      </c>
      <c r="D319" s="37">
        <v>3</v>
      </c>
      <c r="E319" s="26">
        <v>1</v>
      </c>
      <c r="F319" s="31">
        <v>1</v>
      </c>
      <c r="G319" s="168" t="s">
        <v>638</v>
      </c>
      <c r="H319" s="267">
        <v>287</v>
      </c>
      <c r="I319" s="358"/>
      <c r="J319" s="358"/>
      <c r="K319" s="358"/>
      <c r="L319" s="358"/>
      <c r="V319" s="297"/>
    </row>
    <row r="320" spans="1:22" ht="26.25" hidden="1" customHeight="1">
      <c r="A320" s="26">
        <v>3</v>
      </c>
      <c r="B320" s="45">
        <v>3</v>
      </c>
      <c r="C320" s="26">
        <v>1</v>
      </c>
      <c r="D320" s="37">
        <v>3</v>
      </c>
      <c r="E320" s="26">
        <v>1</v>
      </c>
      <c r="F320" s="31">
        <v>2</v>
      </c>
      <c r="G320" s="168" t="s">
        <v>639</v>
      </c>
      <c r="H320" s="267">
        <v>288</v>
      </c>
      <c r="I320" s="358"/>
      <c r="J320" s="358"/>
      <c r="K320" s="358"/>
      <c r="L320" s="358"/>
      <c r="V320" s="297"/>
    </row>
    <row r="321" spans="1:22" hidden="1">
      <c r="A321" s="26">
        <v>3</v>
      </c>
      <c r="B321" s="45">
        <v>3</v>
      </c>
      <c r="C321" s="26">
        <v>1</v>
      </c>
      <c r="D321" s="37">
        <v>4</v>
      </c>
      <c r="E321" s="26"/>
      <c r="F321" s="31"/>
      <c r="G321" s="168" t="s">
        <v>640</v>
      </c>
      <c r="H321" s="267">
        <v>289</v>
      </c>
      <c r="I321" s="358"/>
      <c r="J321" s="358"/>
      <c r="K321" s="358"/>
      <c r="L321" s="358"/>
      <c r="V321" s="297"/>
    </row>
    <row r="322" spans="1:22" ht="15" hidden="1" customHeight="1">
      <c r="A322" s="27">
        <v>3</v>
      </c>
      <c r="B322" s="26">
        <v>3</v>
      </c>
      <c r="C322" s="37">
        <v>1</v>
      </c>
      <c r="D322" s="37">
        <v>4</v>
      </c>
      <c r="E322" s="26">
        <v>1</v>
      </c>
      <c r="F322" s="31"/>
      <c r="G322" s="168" t="s">
        <v>640</v>
      </c>
      <c r="H322" s="267">
        <v>290</v>
      </c>
      <c r="I322" s="358"/>
      <c r="J322" s="358"/>
      <c r="K322" s="358"/>
      <c r="L322" s="358"/>
      <c r="V322" s="297"/>
    </row>
    <row r="323" spans="1:22" hidden="1">
      <c r="A323" s="27">
        <v>3</v>
      </c>
      <c r="B323" s="26">
        <v>3</v>
      </c>
      <c r="C323" s="37">
        <v>1</v>
      </c>
      <c r="D323" s="37">
        <v>4</v>
      </c>
      <c r="E323" s="26">
        <v>1</v>
      </c>
      <c r="F323" s="31">
        <v>1</v>
      </c>
      <c r="G323" s="168" t="s">
        <v>641</v>
      </c>
      <c r="H323" s="267">
        <v>291</v>
      </c>
      <c r="I323" s="358"/>
      <c r="J323" s="358"/>
      <c r="K323" s="358"/>
      <c r="L323" s="358"/>
      <c r="V323" s="297"/>
    </row>
    <row r="324" spans="1:22" ht="14.25" hidden="1" customHeight="1">
      <c r="A324" s="26">
        <v>3</v>
      </c>
      <c r="B324" s="37">
        <v>3</v>
      </c>
      <c r="C324" s="37">
        <v>1</v>
      </c>
      <c r="D324" s="37">
        <v>4</v>
      </c>
      <c r="E324" s="26">
        <v>1</v>
      </c>
      <c r="F324" s="31">
        <v>2</v>
      </c>
      <c r="G324" s="168" t="s">
        <v>642</v>
      </c>
      <c r="H324" s="267">
        <v>292</v>
      </c>
      <c r="I324" s="358"/>
      <c r="J324" s="358"/>
      <c r="K324" s="358"/>
      <c r="L324" s="358"/>
      <c r="V324" s="297"/>
    </row>
    <row r="325" spans="1:22" ht="15.75" hidden="1" customHeight="1">
      <c r="A325" s="26">
        <v>3</v>
      </c>
      <c r="B325" s="37">
        <v>3</v>
      </c>
      <c r="C325" s="37">
        <v>1</v>
      </c>
      <c r="D325" s="37">
        <v>5</v>
      </c>
      <c r="E325" s="26"/>
      <c r="F325" s="31"/>
      <c r="G325" s="168" t="s">
        <v>643</v>
      </c>
      <c r="H325" s="267">
        <v>293</v>
      </c>
      <c r="I325" s="358"/>
      <c r="J325" s="358"/>
      <c r="K325" s="358"/>
      <c r="L325" s="358"/>
      <c r="V325" s="297"/>
    </row>
    <row r="326" spans="1:22" ht="14.25" hidden="1" customHeight="1">
      <c r="A326" s="36">
        <v>3</v>
      </c>
      <c r="B326" s="50">
        <v>3</v>
      </c>
      <c r="C326" s="50">
        <v>1</v>
      </c>
      <c r="D326" s="50">
        <v>5</v>
      </c>
      <c r="E326" s="49">
        <v>1</v>
      </c>
      <c r="F326" s="55"/>
      <c r="G326" s="168" t="s">
        <v>643</v>
      </c>
      <c r="H326" s="267">
        <v>294</v>
      </c>
      <c r="I326" s="358"/>
      <c r="J326" s="358"/>
      <c r="K326" s="358"/>
      <c r="L326" s="358"/>
      <c r="V326" s="297"/>
    </row>
    <row r="327" spans="1:22" ht="14.25" hidden="1" customHeight="1">
      <c r="A327" s="26">
        <v>3</v>
      </c>
      <c r="B327" s="37">
        <v>3</v>
      </c>
      <c r="C327" s="37">
        <v>1</v>
      </c>
      <c r="D327" s="37">
        <v>5</v>
      </c>
      <c r="E327" s="26">
        <v>1</v>
      </c>
      <c r="F327" s="31">
        <v>1</v>
      </c>
      <c r="G327" s="168" t="s">
        <v>644</v>
      </c>
      <c r="H327" s="267">
        <v>295</v>
      </c>
      <c r="I327" s="358"/>
      <c r="J327" s="358"/>
      <c r="K327" s="358"/>
      <c r="L327" s="358"/>
      <c r="V327" s="297"/>
    </row>
    <row r="328" spans="1:22" ht="14.25" hidden="1" customHeight="1">
      <c r="A328" s="26">
        <v>3</v>
      </c>
      <c r="B328" s="37">
        <v>3</v>
      </c>
      <c r="C328" s="37">
        <v>1</v>
      </c>
      <c r="D328" s="37">
        <v>6</v>
      </c>
      <c r="E328" s="26"/>
      <c r="F328" s="31"/>
      <c r="G328" s="45" t="s">
        <v>128</v>
      </c>
      <c r="H328" s="267">
        <v>296</v>
      </c>
      <c r="I328" s="358"/>
      <c r="J328" s="358"/>
      <c r="K328" s="358"/>
      <c r="L328" s="358"/>
      <c r="V328" s="297"/>
    </row>
    <row r="329" spans="1:22" ht="13.5" hidden="1" customHeight="1">
      <c r="A329" s="26">
        <v>3</v>
      </c>
      <c r="B329" s="37">
        <v>3</v>
      </c>
      <c r="C329" s="37">
        <v>1</v>
      </c>
      <c r="D329" s="37">
        <v>6</v>
      </c>
      <c r="E329" s="26">
        <v>1</v>
      </c>
      <c r="F329" s="31"/>
      <c r="G329" s="45" t="s">
        <v>128</v>
      </c>
      <c r="H329" s="267">
        <v>297</v>
      </c>
      <c r="I329" s="358"/>
      <c r="J329" s="358"/>
      <c r="K329" s="358"/>
      <c r="L329" s="358"/>
      <c r="V329" s="297"/>
    </row>
    <row r="330" spans="1:22" ht="14.25" hidden="1" customHeight="1">
      <c r="A330" s="26">
        <v>3</v>
      </c>
      <c r="B330" s="37">
        <v>3</v>
      </c>
      <c r="C330" s="37">
        <v>1</v>
      </c>
      <c r="D330" s="37">
        <v>6</v>
      </c>
      <c r="E330" s="26">
        <v>1</v>
      </c>
      <c r="F330" s="31">
        <v>1</v>
      </c>
      <c r="G330" s="45" t="s">
        <v>128</v>
      </c>
      <c r="H330" s="267">
        <v>298</v>
      </c>
      <c r="I330" s="358"/>
      <c r="J330" s="358"/>
      <c r="K330" s="358"/>
      <c r="L330" s="358"/>
      <c r="V330" s="297"/>
    </row>
    <row r="331" spans="1:22" ht="15" hidden="1" customHeight="1">
      <c r="A331" s="26">
        <v>3</v>
      </c>
      <c r="B331" s="37">
        <v>3</v>
      </c>
      <c r="C331" s="37">
        <v>1</v>
      </c>
      <c r="D331" s="37">
        <v>7</v>
      </c>
      <c r="E331" s="26"/>
      <c r="F331" s="31"/>
      <c r="G331" s="168" t="s">
        <v>645</v>
      </c>
      <c r="H331" s="267">
        <v>299</v>
      </c>
      <c r="I331" s="358"/>
      <c r="J331" s="358"/>
      <c r="K331" s="358"/>
      <c r="L331" s="358"/>
      <c r="V331" s="297"/>
    </row>
    <row r="332" spans="1:22" ht="16.5" hidden="1" customHeight="1">
      <c r="A332" s="26">
        <v>3</v>
      </c>
      <c r="B332" s="37">
        <v>3</v>
      </c>
      <c r="C332" s="37">
        <v>1</v>
      </c>
      <c r="D332" s="37">
        <v>7</v>
      </c>
      <c r="E332" s="26">
        <v>1</v>
      </c>
      <c r="F332" s="31"/>
      <c r="G332" s="168" t="s">
        <v>645</v>
      </c>
      <c r="H332" s="267">
        <v>300</v>
      </c>
      <c r="I332" s="358"/>
      <c r="J332" s="358"/>
      <c r="K332" s="358"/>
      <c r="L332" s="358"/>
      <c r="V332" s="297"/>
    </row>
    <row r="333" spans="1:22" ht="27" hidden="1" customHeight="1">
      <c r="A333" s="26">
        <v>3</v>
      </c>
      <c r="B333" s="37">
        <v>3</v>
      </c>
      <c r="C333" s="37">
        <v>1</v>
      </c>
      <c r="D333" s="37">
        <v>7</v>
      </c>
      <c r="E333" s="26">
        <v>1</v>
      </c>
      <c r="F333" s="31">
        <v>1</v>
      </c>
      <c r="G333" s="168" t="s">
        <v>646</v>
      </c>
      <c r="H333" s="267">
        <v>301</v>
      </c>
      <c r="I333" s="358"/>
      <c r="J333" s="358"/>
      <c r="K333" s="358"/>
      <c r="L333" s="358"/>
      <c r="V333" s="297"/>
    </row>
    <row r="334" spans="1:22" ht="27.75" hidden="1" customHeight="1">
      <c r="A334" s="26">
        <v>3</v>
      </c>
      <c r="B334" s="37">
        <v>3</v>
      </c>
      <c r="C334" s="37">
        <v>1</v>
      </c>
      <c r="D334" s="37">
        <v>7</v>
      </c>
      <c r="E334" s="26">
        <v>1</v>
      </c>
      <c r="F334" s="31">
        <v>2</v>
      </c>
      <c r="G334" s="168" t="s">
        <v>341</v>
      </c>
      <c r="H334" s="267">
        <v>302</v>
      </c>
      <c r="I334" s="358"/>
      <c r="J334" s="358"/>
      <c r="K334" s="358"/>
      <c r="L334" s="358"/>
      <c r="V334" s="297"/>
    </row>
    <row r="335" spans="1:22" ht="38.25" hidden="1" customHeight="1">
      <c r="A335" s="26">
        <v>3</v>
      </c>
      <c r="B335" s="37">
        <v>3</v>
      </c>
      <c r="C335" s="37">
        <v>2</v>
      </c>
      <c r="D335" s="37"/>
      <c r="E335" s="26"/>
      <c r="F335" s="31"/>
      <c r="G335" s="168" t="s">
        <v>694</v>
      </c>
      <c r="H335" s="267">
        <v>303</v>
      </c>
      <c r="I335" s="358"/>
      <c r="J335" s="358"/>
      <c r="K335" s="358"/>
      <c r="L335" s="358"/>
      <c r="V335" s="297"/>
    </row>
    <row r="336" spans="1:22" ht="15" hidden="1" customHeight="1">
      <c r="A336" s="26">
        <v>3</v>
      </c>
      <c r="B336" s="37">
        <v>3</v>
      </c>
      <c r="C336" s="37">
        <v>2</v>
      </c>
      <c r="D336" s="37">
        <v>1</v>
      </c>
      <c r="E336" s="26"/>
      <c r="F336" s="31"/>
      <c r="G336" s="168" t="s">
        <v>569</v>
      </c>
      <c r="H336" s="267">
        <v>304</v>
      </c>
      <c r="I336" s="358"/>
      <c r="J336" s="358"/>
      <c r="K336" s="358"/>
      <c r="L336" s="358"/>
      <c r="V336" s="297"/>
    </row>
    <row r="337" spans="1:22" hidden="1">
      <c r="A337" s="27">
        <v>3</v>
      </c>
      <c r="B337" s="26">
        <v>3</v>
      </c>
      <c r="C337" s="37">
        <v>2</v>
      </c>
      <c r="D337" s="45">
        <v>1</v>
      </c>
      <c r="E337" s="26">
        <v>1</v>
      </c>
      <c r="F337" s="31"/>
      <c r="G337" s="168" t="s">
        <v>569</v>
      </c>
      <c r="H337" s="267">
        <v>305</v>
      </c>
      <c r="I337" s="358"/>
      <c r="J337" s="358"/>
      <c r="K337" s="358"/>
      <c r="L337" s="358"/>
      <c r="M337" s="256">
        <f t="shared" ref="J337:P337" si="1">SUM(M338:M338)</f>
        <v>0</v>
      </c>
      <c r="N337" s="256">
        <f t="shared" si="1"/>
        <v>0</v>
      </c>
      <c r="O337" s="256">
        <f t="shared" si="1"/>
        <v>0</v>
      </c>
      <c r="P337" s="256">
        <f t="shared" si="1"/>
        <v>0</v>
      </c>
      <c r="V337" s="297"/>
    </row>
    <row r="338" spans="1:22" ht="13.5" hidden="1" customHeight="1">
      <c r="A338" s="27">
        <v>3</v>
      </c>
      <c r="B338" s="26">
        <v>3</v>
      </c>
      <c r="C338" s="37">
        <v>2</v>
      </c>
      <c r="D338" s="45">
        <v>1</v>
      </c>
      <c r="E338" s="26">
        <v>1</v>
      </c>
      <c r="F338" s="31">
        <v>1</v>
      </c>
      <c r="G338" s="168" t="s">
        <v>13</v>
      </c>
      <c r="H338" s="267">
        <v>306</v>
      </c>
      <c r="I338" s="358"/>
      <c r="J338" s="358"/>
      <c r="K338" s="358"/>
      <c r="L338" s="358"/>
      <c r="V338" s="297"/>
    </row>
    <row r="339" spans="1:22" hidden="1">
      <c r="A339" s="172">
        <v>3</v>
      </c>
      <c r="B339" s="65">
        <v>3</v>
      </c>
      <c r="C339" s="64">
        <v>2</v>
      </c>
      <c r="D339" s="168">
        <v>1</v>
      </c>
      <c r="E339" s="65">
        <v>2</v>
      </c>
      <c r="F339" s="247"/>
      <c r="G339" s="170" t="s">
        <v>297</v>
      </c>
      <c r="H339" s="267">
        <v>307</v>
      </c>
      <c r="I339" s="358"/>
      <c r="J339" s="358"/>
      <c r="K339" s="358"/>
      <c r="L339" s="358"/>
      <c r="V339" s="297"/>
    </row>
    <row r="340" spans="1:22" hidden="1">
      <c r="A340" s="172">
        <v>3</v>
      </c>
      <c r="B340" s="65">
        <v>3</v>
      </c>
      <c r="C340" s="64">
        <v>2</v>
      </c>
      <c r="D340" s="168">
        <v>1</v>
      </c>
      <c r="E340" s="65">
        <v>2</v>
      </c>
      <c r="F340" s="247">
        <v>1</v>
      </c>
      <c r="G340" s="170" t="s">
        <v>274</v>
      </c>
      <c r="H340" s="267">
        <v>308</v>
      </c>
      <c r="I340" s="358"/>
      <c r="J340" s="358"/>
      <c r="K340" s="358"/>
      <c r="L340" s="358"/>
      <c r="V340" s="297"/>
    </row>
    <row r="341" spans="1:22" hidden="1">
      <c r="A341" s="172">
        <v>3</v>
      </c>
      <c r="B341" s="65">
        <v>3</v>
      </c>
      <c r="C341" s="64">
        <v>2</v>
      </c>
      <c r="D341" s="168">
        <v>1</v>
      </c>
      <c r="E341" s="65">
        <v>2</v>
      </c>
      <c r="F341" s="247">
        <v>2</v>
      </c>
      <c r="G341" s="170" t="s">
        <v>275</v>
      </c>
      <c r="H341" s="267">
        <v>309</v>
      </c>
      <c r="I341" s="358"/>
      <c r="J341" s="358"/>
      <c r="K341" s="358"/>
      <c r="L341" s="358"/>
      <c r="V341" s="297"/>
    </row>
    <row r="342" spans="1:22" hidden="1">
      <c r="A342" s="172">
        <v>3</v>
      </c>
      <c r="B342" s="65">
        <v>3</v>
      </c>
      <c r="C342" s="64">
        <v>2</v>
      </c>
      <c r="D342" s="168">
        <v>1</v>
      </c>
      <c r="E342" s="65">
        <v>3</v>
      </c>
      <c r="F342" s="247"/>
      <c r="G342" s="170" t="s">
        <v>278</v>
      </c>
      <c r="H342" s="267">
        <v>310</v>
      </c>
      <c r="I342" s="358"/>
      <c r="J342" s="358"/>
      <c r="K342" s="358"/>
      <c r="L342" s="358"/>
      <c r="V342" s="297"/>
    </row>
    <row r="343" spans="1:22" hidden="1">
      <c r="A343" s="172">
        <v>3</v>
      </c>
      <c r="B343" s="65">
        <v>3</v>
      </c>
      <c r="C343" s="64">
        <v>2</v>
      </c>
      <c r="D343" s="168">
        <v>1</v>
      </c>
      <c r="E343" s="65">
        <v>3</v>
      </c>
      <c r="F343" s="247">
        <v>1</v>
      </c>
      <c r="G343" s="170" t="s">
        <v>276</v>
      </c>
      <c r="H343" s="267">
        <v>311</v>
      </c>
      <c r="I343" s="358"/>
      <c r="J343" s="358"/>
      <c r="K343" s="358"/>
      <c r="L343" s="358"/>
      <c r="V343" s="297"/>
    </row>
    <row r="344" spans="1:22" hidden="1">
      <c r="A344" s="172">
        <v>3</v>
      </c>
      <c r="B344" s="65">
        <v>3</v>
      </c>
      <c r="C344" s="64">
        <v>2</v>
      </c>
      <c r="D344" s="168">
        <v>1</v>
      </c>
      <c r="E344" s="65">
        <v>3</v>
      </c>
      <c r="F344" s="247">
        <v>2</v>
      </c>
      <c r="G344" s="170" t="s">
        <v>298</v>
      </c>
      <c r="H344" s="267">
        <v>312</v>
      </c>
      <c r="I344" s="358"/>
      <c r="J344" s="358"/>
      <c r="K344" s="358"/>
      <c r="L344" s="358"/>
      <c r="V344" s="297"/>
    </row>
    <row r="345" spans="1:22" hidden="1">
      <c r="A345" s="30">
        <v>3</v>
      </c>
      <c r="B345" s="30">
        <v>3</v>
      </c>
      <c r="C345" s="49">
        <v>2</v>
      </c>
      <c r="D345" s="51">
        <v>2</v>
      </c>
      <c r="E345" s="49"/>
      <c r="F345" s="55"/>
      <c r="G345" s="51" t="s">
        <v>568</v>
      </c>
      <c r="H345" s="267">
        <v>313</v>
      </c>
      <c r="I345" s="358"/>
      <c r="J345" s="358"/>
      <c r="K345" s="358"/>
      <c r="L345" s="358"/>
      <c r="V345" s="297"/>
    </row>
    <row r="346" spans="1:22" hidden="1">
      <c r="A346" s="27">
        <v>3</v>
      </c>
      <c r="B346" s="27">
        <v>3</v>
      </c>
      <c r="C346" s="26">
        <v>2</v>
      </c>
      <c r="D346" s="45">
        <v>2</v>
      </c>
      <c r="E346" s="26">
        <v>1</v>
      </c>
      <c r="F346" s="31"/>
      <c r="G346" s="51" t="s">
        <v>568</v>
      </c>
      <c r="H346" s="267">
        <v>314</v>
      </c>
      <c r="I346" s="358"/>
      <c r="J346" s="358"/>
      <c r="K346" s="358"/>
      <c r="L346" s="358"/>
      <c r="V346" s="297"/>
    </row>
    <row r="347" spans="1:22" hidden="1">
      <c r="A347" s="27">
        <v>3</v>
      </c>
      <c r="B347" s="27">
        <v>3</v>
      </c>
      <c r="C347" s="26">
        <v>2</v>
      </c>
      <c r="D347" s="45">
        <v>2</v>
      </c>
      <c r="E347" s="27">
        <v>1</v>
      </c>
      <c r="F347" s="25">
        <v>1</v>
      </c>
      <c r="G347" s="168" t="s">
        <v>635</v>
      </c>
      <c r="H347" s="267">
        <v>315</v>
      </c>
      <c r="I347" s="358"/>
      <c r="J347" s="358"/>
      <c r="K347" s="358"/>
      <c r="L347" s="358"/>
      <c r="V347" s="297"/>
    </row>
    <row r="348" spans="1:22" hidden="1">
      <c r="A348" s="30">
        <v>3</v>
      </c>
      <c r="B348" s="30">
        <v>3</v>
      </c>
      <c r="C348" s="34">
        <v>2</v>
      </c>
      <c r="D348" s="39">
        <v>2</v>
      </c>
      <c r="E348" s="30">
        <v>1</v>
      </c>
      <c r="F348" s="24">
        <v>2</v>
      </c>
      <c r="G348" s="291" t="s">
        <v>636</v>
      </c>
      <c r="H348" s="267">
        <v>316</v>
      </c>
      <c r="I348" s="358"/>
      <c r="J348" s="358"/>
      <c r="K348" s="358"/>
      <c r="L348" s="358"/>
      <c r="V348" s="297"/>
    </row>
    <row r="349" spans="1:22" ht="23.25" hidden="1" customHeight="1">
      <c r="A349" s="27">
        <v>3</v>
      </c>
      <c r="B349" s="27">
        <v>3</v>
      </c>
      <c r="C349" s="26">
        <v>2</v>
      </c>
      <c r="D349" s="37">
        <v>3</v>
      </c>
      <c r="E349" s="27"/>
      <c r="F349" s="25"/>
      <c r="G349" s="168" t="s">
        <v>637</v>
      </c>
      <c r="H349" s="267">
        <v>317</v>
      </c>
      <c r="I349" s="358"/>
      <c r="J349" s="358"/>
      <c r="K349" s="358"/>
      <c r="L349" s="358"/>
      <c r="V349" s="297"/>
    </row>
    <row r="350" spans="1:22" ht="13.5" hidden="1" customHeight="1">
      <c r="A350" s="27">
        <v>3</v>
      </c>
      <c r="B350" s="27">
        <v>3</v>
      </c>
      <c r="C350" s="26">
        <v>2</v>
      </c>
      <c r="D350" s="37">
        <v>3</v>
      </c>
      <c r="E350" s="27">
        <v>1</v>
      </c>
      <c r="F350" s="25"/>
      <c r="G350" s="168" t="s">
        <v>637</v>
      </c>
      <c r="H350" s="267">
        <v>318</v>
      </c>
      <c r="I350" s="358"/>
      <c r="J350" s="358"/>
      <c r="K350" s="358"/>
      <c r="L350" s="358"/>
      <c r="V350" s="297"/>
    </row>
    <row r="351" spans="1:22" ht="28.5" hidden="1" customHeight="1">
      <c r="A351" s="27">
        <v>3</v>
      </c>
      <c r="B351" s="27">
        <v>3</v>
      </c>
      <c r="C351" s="26">
        <v>2</v>
      </c>
      <c r="D351" s="37">
        <v>3</v>
      </c>
      <c r="E351" s="27">
        <v>1</v>
      </c>
      <c r="F351" s="25">
        <v>1</v>
      </c>
      <c r="G351" s="168" t="s">
        <v>638</v>
      </c>
      <c r="H351" s="267">
        <v>319</v>
      </c>
      <c r="I351" s="358"/>
      <c r="J351" s="358"/>
      <c r="K351" s="358"/>
      <c r="L351" s="358"/>
      <c r="V351" s="297"/>
    </row>
    <row r="352" spans="1:22" ht="27.75" hidden="1" customHeight="1">
      <c r="A352" s="27">
        <v>3</v>
      </c>
      <c r="B352" s="27">
        <v>3</v>
      </c>
      <c r="C352" s="26">
        <v>2</v>
      </c>
      <c r="D352" s="37">
        <v>3</v>
      </c>
      <c r="E352" s="27">
        <v>1</v>
      </c>
      <c r="F352" s="25">
        <v>2</v>
      </c>
      <c r="G352" s="168" t="s">
        <v>639</v>
      </c>
      <c r="H352" s="267">
        <v>320</v>
      </c>
      <c r="I352" s="358"/>
      <c r="J352" s="358"/>
      <c r="K352" s="358"/>
      <c r="L352" s="358"/>
      <c r="V352" s="297"/>
    </row>
    <row r="353" spans="1:22" hidden="1">
      <c r="A353" s="27">
        <v>3</v>
      </c>
      <c r="B353" s="27">
        <v>3</v>
      </c>
      <c r="C353" s="26">
        <v>2</v>
      </c>
      <c r="D353" s="37">
        <v>4</v>
      </c>
      <c r="E353" s="26"/>
      <c r="F353" s="31"/>
      <c r="G353" s="168" t="s">
        <v>640</v>
      </c>
      <c r="H353" s="267">
        <v>321</v>
      </c>
      <c r="I353" s="358"/>
      <c r="J353" s="358"/>
      <c r="K353" s="358"/>
      <c r="L353" s="358"/>
      <c r="V353" s="297"/>
    </row>
    <row r="354" spans="1:22" hidden="1">
      <c r="A354" s="48">
        <v>3</v>
      </c>
      <c r="B354" s="48">
        <v>3</v>
      </c>
      <c r="C354" s="36">
        <v>2</v>
      </c>
      <c r="D354" s="41">
        <v>4</v>
      </c>
      <c r="E354" s="36">
        <v>1</v>
      </c>
      <c r="F354" s="29"/>
      <c r="G354" s="168" t="s">
        <v>640</v>
      </c>
      <c r="H354" s="267">
        <v>322</v>
      </c>
      <c r="I354" s="358"/>
      <c r="J354" s="358"/>
      <c r="K354" s="358"/>
      <c r="L354" s="358"/>
      <c r="V354" s="297"/>
    </row>
    <row r="355" spans="1:22" ht="15.75" hidden="1" customHeight="1">
      <c r="A355" s="27">
        <v>3</v>
      </c>
      <c r="B355" s="27">
        <v>3</v>
      </c>
      <c r="C355" s="26">
        <v>2</v>
      </c>
      <c r="D355" s="37">
        <v>4</v>
      </c>
      <c r="E355" s="26">
        <v>1</v>
      </c>
      <c r="F355" s="31">
        <v>1</v>
      </c>
      <c r="G355" s="168" t="s">
        <v>641</v>
      </c>
      <c r="H355" s="267">
        <v>323</v>
      </c>
      <c r="I355" s="358"/>
      <c r="J355" s="358"/>
      <c r="K355" s="358"/>
      <c r="L355" s="358"/>
      <c r="V355" s="297"/>
    </row>
    <row r="356" spans="1:22" hidden="1">
      <c r="A356" s="27">
        <v>3</v>
      </c>
      <c r="B356" s="27">
        <v>3</v>
      </c>
      <c r="C356" s="26">
        <v>2</v>
      </c>
      <c r="D356" s="37">
        <v>4</v>
      </c>
      <c r="E356" s="26">
        <v>1</v>
      </c>
      <c r="F356" s="31">
        <v>2</v>
      </c>
      <c r="G356" s="168" t="s">
        <v>647</v>
      </c>
      <c r="H356" s="267">
        <v>324</v>
      </c>
      <c r="I356" s="358"/>
      <c r="J356" s="358"/>
      <c r="K356" s="358"/>
      <c r="L356" s="358"/>
      <c r="V356" s="297"/>
    </row>
    <row r="357" spans="1:22" hidden="1">
      <c r="A357" s="27">
        <v>3</v>
      </c>
      <c r="B357" s="27">
        <v>3</v>
      </c>
      <c r="C357" s="26">
        <v>2</v>
      </c>
      <c r="D357" s="37">
        <v>5</v>
      </c>
      <c r="E357" s="26"/>
      <c r="F357" s="31"/>
      <c r="G357" s="168" t="s">
        <v>643</v>
      </c>
      <c r="H357" s="267">
        <v>325</v>
      </c>
      <c r="I357" s="358"/>
      <c r="J357" s="358"/>
      <c r="K357" s="358"/>
      <c r="L357" s="358"/>
      <c r="V357" s="297"/>
    </row>
    <row r="358" spans="1:22" hidden="1">
      <c r="A358" s="48">
        <v>3</v>
      </c>
      <c r="B358" s="48">
        <v>3</v>
      </c>
      <c r="C358" s="36">
        <v>2</v>
      </c>
      <c r="D358" s="41">
        <v>5</v>
      </c>
      <c r="E358" s="36">
        <v>1</v>
      </c>
      <c r="F358" s="29"/>
      <c r="G358" s="168" t="s">
        <v>643</v>
      </c>
      <c r="H358" s="267">
        <v>326</v>
      </c>
      <c r="I358" s="358"/>
      <c r="J358" s="358"/>
      <c r="K358" s="358"/>
      <c r="L358" s="358"/>
      <c r="V358" s="297"/>
    </row>
    <row r="359" spans="1:22" hidden="1">
      <c r="A359" s="27">
        <v>3</v>
      </c>
      <c r="B359" s="27">
        <v>3</v>
      </c>
      <c r="C359" s="26">
        <v>2</v>
      </c>
      <c r="D359" s="37">
        <v>5</v>
      </c>
      <c r="E359" s="26">
        <v>1</v>
      </c>
      <c r="F359" s="31">
        <v>1</v>
      </c>
      <c r="G359" s="168" t="s">
        <v>643</v>
      </c>
      <c r="H359" s="267">
        <v>327</v>
      </c>
      <c r="I359" s="358"/>
      <c r="J359" s="358"/>
      <c r="K359" s="358"/>
      <c r="L359" s="358"/>
      <c r="V359" s="297"/>
    </row>
    <row r="360" spans="1:22" ht="16.5" hidden="1" customHeight="1">
      <c r="A360" s="27">
        <v>3</v>
      </c>
      <c r="B360" s="27">
        <v>3</v>
      </c>
      <c r="C360" s="26">
        <v>2</v>
      </c>
      <c r="D360" s="37">
        <v>6</v>
      </c>
      <c r="E360" s="26"/>
      <c r="F360" s="31"/>
      <c r="G360" s="45" t="s">
        <v>128</v>
      </c>
      <c r="H360" s="267">
        <v>328</v>
      </c>
      <c r="I360" s="358"/>
      <c r="J360" s="358"/>
      <c r="K360" s="358"/>
      <c r="L360" s="358"/>
      <c r="V360" s="297"/>
    </row>
    <row r="361" spans="1:22" ht="15" hidden="1" customHeight="1">
      <c r="A361" s="27">
        <v>3</v>
      </c>
      <c r="B361" s="27">
        <v>3</v>
      </c>
      <c r="C361" s="26">
        <v>2</v>
      </c>
      <c r="D361" s="37">
        <v>6</v>
      </c>
      <c r="E361" s="26">
        <v>1</v>
      </c>
      <c r="F361" s="31"/>
      <c r="G361" s="45" t="s">
        <v>128</v>
      </c>
      <c r="H361" s="267">
        <v>329</v>
      </c>
      <c r="I361" s="358"/>
      <c r="J361" s="358"/>
      <c r="K361" s="358"/>
      <c r="L361" s="358"/>
      <c r="V361" s="297"/>
    </row>
    <row r="362" spans="1:22" ht="13.5" hidden="1" customHeight="1">
      <c r="A362" s="30">
        <v>3</v>
      </c>
      <c r="B362" s="30">
        <v>3</v>
      </c>
      <c r="C362" s="34">
        <v>2</v>
      </c>
      <c r="D362" s="39">
        <v>6</v>
      </c>
      <c r="E362" s="34">
        <v>1</v>
      </c>
      <c r="F362" s="54">
        <v>1</v>
      </c>
      <c r="G362" s="294" t="s">
        <v>128</v>
      </c>
      <c r="H362" s="267">
        <v>330</v>
      </c>
      <c r="I362" s="358"/>
      <c r="J362" s="358"/>
      <c r="K362" s="358"/>
      <c r="L362" s="358"/>
      <c r="V362" s="297"/>
    </row>
    <row r="363" spans="1:22" ht="15" hidden="1" customHeight="1">
      <c r="A363" s="27">
        <v>3</v>
      </c>
      <c r="B363" s="27">
        <v>3</v>
      </c>
      <c r="C363" s="26">
        <v>2</v>
      </c>
      <c r="D363" s="37">
        <v>7</v>
      </c>
      <c r="E363" s="26"/>
      <c r="F363" s="31"/>
      <c r="G363" s="168" t="s">
        <v>645</v>
      </c>
      <c r="H363" s="267">
        <v>331</v>
      </c>
      <c r="I363" s="358"/>
      <c r="J363" s="358"/>
      <c r="K363" s="358"/>
      <c r="L363" s="358"/>
      <c r="V363" s="297"/>
    </row>
    <row r="364" spans="1:22" ht="12.75" hidden="1" customHeight="1">
      <c r="A364" s="30">
        <v>3</v>
      </c>
      <c r="B364" s="30">
        <v>3</v>
      </c>
      <c r="C364" s="34">
        <v>2</v>
      </c>
      <c r="D364" s="39">
        <v>7</v>
      </c>
      <c r="E364" s="34">
        <v>1</v>
      </c>
      <c r="F364" s="54"/>
      <c r="G364" s="168" t="s">
        <v>645</v>
      </c>
      <c r="H364" s="267">
        <v>332</v>
      </c>
      <c r="I364" s="358"/>
      <c r="J364" s="358"/>
      <c r="K364" s="358"/>
      <c r="L364" s="358"/>
      <c r="V364" s="297"/>
    </row>
    <row r="365" spans="1:22" ht="27" hidden="1" customHeight="1">
      <c r="A365" s="27">
        <v>3</v>
      </c>
      <c r="B365" s="27">
        <v>3</v>
      </c>
      <c r="C365" s="26">
        <v>2</v>
      </c>
      <c r="D365" s="37">
        <v>7</v>
      </c>
      <c r="E365" s="26">
        <v>1</v>
      </c>
      <c r="F365" s="31">
        <v>1</v>
      </c>
      <c r="G365" s="168" t="s">
        <v>646</v>
      </c>
      <c r="H365" s="267">
        <v>333</v>
      </c>
      <c r="I365" s="358"/>
      <c r="J365" s="358"/>
      <c r="K365" s="358"/>
      <c r="L365" s="358"/>
      <c r="V365" s="297"/>
    </row>
    <row r="366" spans="1:22" ht="30" hidden="1" customHeight="1">
      <c r="A366" s="172">
        <v>3</v>
      </c>
      <c r="B366" s="172">
        <v>3</v>
      </c>
      <c r="C366" s="65">
        <v>2</v>
      </c>
      <c r="D366" s="64">
        <v>7</v>
      </c>
      <c r="E366" s="65">
        <v>1</v>
      </c>
      <c r="F366" s="247">
        <v>2</v>
      </c>
      <c r="G366" s="170" t="s">
        <v>341</v>
      </c>
      <c r="H366" s="286">
        <v>334</v>
      </c>
      <c r="I366" s="358"/>
      <c r="J366" s="358"/>
      <c r="K366" s="358"/>
      <c r="L366" s="358"/>
      <c r="V366" s="297"/>
    </row>
    <row r="367" spans="1:22" ht="18.75" customHeight="1">
      <c r="A367" s="67"/>
      <c r="B367" s="67"/>
      <c r="C367" s="68"/>
      <c r="D367" s="60"/>
      <c r="E367" s="67"/>
      <c r="F367" s="290"/>
      <c r="G367" s="295" t="s">
        <v>138</v>
      </c>
      <c r="H367" s="296">
        <v>335</v>
      </c>
      <c r="I367" s="358"/>
      <c r="J367" s="358"/>
      <c r="K367" s="358"/>
      <c r="L367" s="358"/>
      <c r="V367" s="297"/>
    </row>
    <row r="368" spans="1:22" ht="18.75" customHeight="1">
      <c r="G368" s="287"/>
      <c r="H368" s="288"/>
      <c r="I368" s="289"/>
      <c r="J368" s="264"/>
      <c r="K368" s="264"/>
      <c r="L368" s="264"/>
      <c r="V368" s="297"/>
    </row>
    <row r="369" spans="1:12" ht="18.75" customHeight="1">
      <c r="D369" s="62"/>
      <c r="E369" s="62"/>
      <c r="F369" s="185"/>
      <c r="G369" s="284"/>
      <c r="H369" s="263"/>
      <c r="I369" s="265"/>
      <c r="J369" s="264"/>
      <c r="K369" s="265"/>
      <c r="L369" s="265"/>
    </row>
    <row r="370" spans="1:12" ht="18.75">
      <c r="A370" s="140"/>
      <c r="B370" s="140"/>
      <c r="C370" s="140"/>
      <c r="D370" s="183" t="s">
        <v>174</v>
      </c>
      <c r="E370" s="259"/>
      <c r="F370" s="259"/>
      <c r="G370" s="259"/>
      <c r="H370" s="259"/>
      <c r="I370" s="273" t="s">
        <v>132</v>
      </c>
      <c r="K370" s="346" t="s">
        <v>133</v>
      </c>
      <c r="L370" s="346"/>
    </row>
    <row r="371" spans="1:12" ht="15.75">
      <c r="I371" s="116"/>
      <c r="K371" s="116"/>
      <c r="L371" s="116"/>
    </row>
    <row r="372" spans="1:12" ht="15.75">
      <c r="D372" s="62"/>
      <c r="E372" s="62"/>
      <c r="F372" s="185"/>
      <c r="G372" s="285"/>
      <c r="I372" s="116"/>
      <c r="J372" s="187"/>
      <c r="K372" s="299"/>
      <c r="L372" s="300"/>
    </row>
    <row r="373" spans="1:12" ht="26.25" customHeight="1">
      <c r="D373" s="356" t="s">
        <v>743</v>
      </c>
      <c r="E373" s="357"/>
      <c r="F373" s="357"/>
      <c r="G373" s="357"/>
      <c r="H373" s="260"/>
      <c r="I373" s="139" t="s">
        <v>132</v>
      </c>
      <c r="K373" s="346" t="s">
        <v>133</v>
      </c>
      <c r="L373" s="346"/>
    </row>
    <row r="375" spans="1:12">
      <c r="H375" s="1" t="s">
        <v>164</v>
      </c>
    </row>
  </sheetData>
  <protectedRanges>
    <protectedRange sqref="A26:I27" name="Range72"/>
    <protectedRange sqref="A12:L12" name="Range69"/>
    <protectedRange sqref="K26:L27" name="Range67"/>
    <protectedRange sqref="L24" name="Range65"/>
    <protectedRange sqref="A178:F178" name="Range23"/>
    <protectedRange sqref="I33:L367" name="Range20"/>
    <protectedRange sqref="B7:F8 J7:L8" name="Range62"/>
    <protectedRange sqref="L23" name="Range64"/>
    <protectedRange sqref="L25" name="Range66"/>
    <protectedRange sqref="I28:L28" name="Range68"/>
    <protectedRange sqref="H29 A22:F25 G22:G23 G25 H22:J25" name="Range73"/>
  </protectedRanges>
  <customSheetViews>
    <customSheetView guid="{7681B0F6-A68E-439E-9679-B5A8E19C1B3E}" scale="124" zeroValues="0" fitToPage="1" hiddenRows="1" hiddenColumns="1">
      <selection activeCell="K372" sqref="K372"/>
      <pageMargins left="0.70866141732283472" right="0.70866141732283472" top="0.74803149606299213" bottom="0.74803149606299213" header="0.31496062992125984" footer="0.31496062992125984"/>
      <pageSetup paperSize="9" scale="63" firstPageNumber="0" fitToHeight="0" orientation="portrait" r:id="rId1"/>
      <headerFooter alignWithMargins="0">
        <oddHeader>&amp;C&amp;P</oddHeader>
      </headerFooter>
    </customSheetView>
    <customSheetView guid="{F00673AE-49CB-419A-B33B-F8F933CD8820}" scale="124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2"/>
      <headerFooter alignWithMargins="0">
        <oddHeader>&amp;C&amp;P</oddHeader>
      </headerFooter>
    </customSheetView>
    <customSheetView guid="{B3F9D06B-6871-44FE-BED3-9D8DB423A33C}" scale="124" showPageBreaks="1" zeroValues="0" fitToPage="1" hiddenRows="1" hiddenColumns="1" topLeftCell="A26">
      <selection activeCell="D374" sqref="D374:G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3"/>
      <headerFooter alignWithMargins="0">
        <oddHeader>&amp;C&amp;P</oddHeader>
      </headerFooter>
    </customSheetView>
    <customSheetView guid="{1C63FB72-4552-4BD1-9725-F9AF59060907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4"/>
      <headerFooter alignWithMargins="0">
        <oddHeader>&amp;C&amp;P</oddHeader>
      </headerFooter>
    </customSheetView>
    <customSheetView guid="{57A1E72B-DFC1-4C5D-ABA7-C1A26EB31789}" scale="124" showPageBreaks="1" zeroValues="0" fitToPage="1" hiddenColumns="1" topLeftCell="D28">
      <selection activeCell="D1" sqref="A1:XFD10485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5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70">
      <selection activeCell="H376" sqref="H37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6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2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3"/>
      <headerFooter alignWithMargins="0">
        <oddHeader>&amp;C&amp;P</oddHeader>
      </headerFooter>
    </customSheetView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4"/>
      <headerFooter alignWithMargins="0">
        <oddHeader>&amp;C&amp;P</oddHeader>
      </headerFooter>
    </customSheetView>
    <customSheetView guid="{A64B7B98-B658-4E89-BA3D-F49D1265D61E}" scale="124" zeroValues="0" fitToPage="1" hiddenColumns="1" topLeftCell="D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5"/>
      <headerFooter alignWithMargins="0">
        <oddHeader>&amp;C&amp;P</oddHeader>
      </headerFooter>
    </customSheetView>
    <customSheetView guid="{B3D2A2F0-5645-44DF-ACFC-5B675A7E34E1}" scale="124" zeroValues="0" fitToPage="1" hiddenRows="1" hiddenColumns="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6"/>
      <headerFooter alignWithMargins="0">
        <oddHeader>&amp;C&amp;P</oddHeader>
      </headerFooter>
    </customSheetView>
    <customSheetView guid="{29B94B83-55F1-43B2-9CE1-1C95D8519F47}" scale="124" showPageBreaks="1" zeroValues="0" fitToPage="1" hiddenRows="1" hiddenColumns="1" topLeftCell="A21">
      <selection activeCell="Q374" sqref="Q374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7"/>
      <headerFooter alignWithMargins="0">
        <oddHeader>&amp;C&amp;P</oddHeader>
      </headerFooter>
    </customSheetView>
    <customSheetView guid="{B1CFC8EC-0A0F-483C-9C62-26C65ABFB9AD}" scale="124" showPageBreaks="1" zeroValues="0" fitToPage="1" hiddenRows="1" hiddenColumns="1" topLeftCell="A16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8"/>
      <headerFooter alignWithMargins="0">
        <oddHeader>&amp;C&amp;P</oddHeader>
      </headerFooter>
    </customSheetView>
    <customSheetView guid="{908B3EF9-7964-4276-B04E-4D0F4517E2A8}" scale="124" zeroValues="0" fitToPage="1" hiddenRows="1" hiddenColumns="1">
      <selection activeCell="Q22" sqref="Q22"/>
      <pageMargins left="0.70866141732283472" right="0.70866141732283472" top="0.74803149606299213" bottom="0.74803149606299213" header="0.31496062992125984" footer="0.31496062992125984"/>
      <pageSetup paperSize="9" scale="91" firstPageNumber="0" fitToHeight="0" orientation="portrait" r:id="rId19"/>
      <headerFooter alignWithMargins="0">
        <oddHeader>&amp;C&amp;P</oddHeader>
      </headerFooter>
    </customSheetView>
  </customSheetViews>
  <mergeCells count="22">
    <mergeCell ref="D373:G373"/>
    <mergeCell ref="K373:L373"/>
    <mergeCell ref="L30:L31"/>
    <mergeCell ref="A32:F32"/>
    <mergeCell ref="K30:K31"/>
    <mergeCell ref="K370:L370"/>
    <mergeCell ref="G28:H28"/>
    <mergeCell ref="A30:F31"/>
    <mergeCell ref="G30:G31"/>
    <mergeCell ref="H30:H31"/>
    <mergeCell ref="I30:J30"/>
    <mergeCell ref="C25:I25"/>
    <mergeCell ref="A9:L9"/>
    <mergeCell ref="G11:K11"/>
    <mergeCell ref="A12:L12"/>
    <mergeCell ref="G13:K13"/>
    <mergeCell ref="G14:K14"/>
    <mergeCell ref="B15:L15"/>
    <mergeCell ref="G17:K17"/>
    <mergeCell ref="G18:K18"/>
    <mergeCell ref="E20:K20"/>
    <mergeCell ref="A21:L21"/>
  </mergeCells>
  <pageMargins left="0.70866141732283472" right="0.70866141732283472" top="0.74803149606299213" bottom="0.74803149606299213" header="0.31496062992125984" footer="0.31496062992125984"/>
  <pageSetup paperSize="9" scale="63" firstPageNumber="0" fitToHeight="0" orientation="portrait" r:id="rId20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Q23" sqref="Q23"/>
    </sheetView>
  </sheetViews>
  <sheetFormatPr defaultRowHeight="12.75"/>
  <cols>
    <col min="1" max="2" width="2" bestFit="1" customWidth="1"/>
    <col min="3" max="5" width="1.85546875" bestFit="1" customWidth="1"/>
    <col min="6" max="6" width="2.7109375" bestFit="1" customWidth="1"/>
    <col min="7" max="7" width="48.5703125" customWidth="1"/>
  </cols>
  <sheetData>
    <row r="1" spans="1:7">
      <c r="A1" s="26">
        <v>2</v>
      </c>
      <c r="B1" s="26">
        <v>1</v>
      </c>
      <c r="C1" s="37">
        <v>1</v>
      </c>
      <c r="D1" s="45"/>
      <c r="E1" s="26"/>
      <c r="F1" s="31"/>
      <c r="G1" s="64" t="s">
        <v>15</v>
      </c>
    </row>
    <row r="2" spans="1:7">
      <c r="A2" s="27">
        <v>2</v>
      </c>
      <c r="B2" s="26">
        <v>1</v>
      </c>
      <c r="C2" s="37">
        <v>1</v>
      </c>
      <c r="D2" s="45">
        <v>1</v>
      </c>
      <c r="E2" s="26"/>
      <c r="F2" s="31"/>
      <c r="G2" s="37" t="s">
        <v>15</v>
      </c>
    </row>
    <row r="3" spans="1:7">
      <c r="A3" s="27">
        <v>2</v>
      </c>
      <c r="B3" s="26">
        <v>1</v>
      </c>
      <c r="C3" s="37">
        <v>1</v>
      </c>
      <c r="D3" s="45">
        <v>1</v>
      </c>
      <c r="E3" s="26">
        <v>1</v>
      </c>
      <c r="F3" s="31"/>
      <c r="G3" s="37" t="s">
        <v>137</v>
      </c>
    </row>
    <row r="4" spans="1:7">
      <c r="A4" s="27">
        <v>2</v>
      </c>
      <c r="B4" s="26">
        <v>1</v>
      </c>
      <c r="C4" s="37">
        <v>1</v>
      </c>
      <c r="D4" s="45">
        <v>1</v>
      </c>
      <c r="E4" s="26">
        <v>1</v>
      </c>
      <c r="F4" s="31">
        <v>1</v>
      </c>
      <c r="G4" s="37" t="s">
        <v>84</v>
      </c>
    </row>
    <row r="5" spans="1:7">
      <c r="A5" s="27">
        <v>2</v>
      </c>
      <c r="B5" s="26">
        <v>1</v>
      </c>
      <c r="C5" s="37">
        <v>1</v>
      </c>
      <c r="D5" s="45">
        <v>1</v>
      </c>
      <c r="E5" s="26">
        <v>1</v>
      </c>
      <c r="F5" s="31">
        <v>2</v>
      </c>
      <c r="G5" s="37" t="s">
        <v>16</v>
      </c>
    </row>
    <row r="6" spans="1:7">
      <c r="A6" s="27">
        <v>2</v>
      </c>
      <c r="B6" s="26">
        <v>1</v>
      </c>
      <c r="C6" s="37">
        <v>2</v>
      </c>
      <c r="D6" s="45"/>
      <c r="E6" s="26"/>
      <c r="F6" s="31"/>
      <c r="G6" s="64" t="s">
        <v>85</v>
      </c>
    </row>
    <row r="7" spans="1:7">
      <c r="A7" s="27">
        <v>2</v>
      </c>
      <c r="B7" s="26">
        <v>1</v>
      </c>
      <c r="C7" s="37">
        <v>2</v>
      </c>
      <c r="D7" s="45">
        <v>1</v>
      </c>
      <c r="E7" s="26"/>
      <c r="F7" s="31"/>
      <c r="G7" s="37" t="s">
        <v>85</v>
      </c>
    </row>
    <row r="8" spans="1:7">
      <c r="A8" s="27">
        <v>2</v>
      </c>
      <c r="B8" s="26">
        <v>1</v>
      </c>
      <c r="C8" s="37">
        <v>2</v>
      </c>
      <c r="D8" s="45">
        <v>1</v>
      </c>
      <c r="E8" s="26">
        <v>1</v>
      </c>
      <c r="F8" s="31"/>
      <c r="G8" s="37" t="s">
        <v>85</v>
      </c>
    </row>
    <row r="9" spans="1:7">
      <c r="A9" s="27">
        <v>2</v>
      </c>
      <c r="B9" s="26">
        <v>1</v>
      </c>
      <c r="C9" s="37">
        <v>2</v>
      </c>
      <c r="D9" s="45">
        <v>1</v>
      </c>
      <c r="E9" s="26">
        <v>1</v>
      </c>
      <c r="F9" s="31">
        <v>1</v>
      </c>
      <c r="G9" s="37" t="s">
        <v>85</v>
      </c>
    </row>
    <row r="10" spans="1:7">
      <c r="A10" s="28">
        <v>2</v>
      </c>
      <c r="B10" s="59">
        <v>2</v>
      </c>
      <c r="C10" s="41"/>
      <c r="D10" s="47"/>
      <c r="E10" s="36"/>
      <c r="F10" s="29"/>
      <c r="G10" s="57" t="s">
        <v>682</v>
      </c>
    </row>
    <row r="11" spans="1:7">
      <c r="A11" s="27">
        <v>2</v>
      </c>
      <c r="B11" s="26">
        <v>2</v>
      </c>
      <c r="C11" s="37">
        <v>1</v>
      </c>
      <c r="D11" s="45"/>
      <c r="E11" s="26"/>
      <c r="F11" s="31"/>
      <c r="G11" s="64" t="s">
        <v>682</v>
      </c>
    </row>
    <row r="12" spans="1:7">
      <c r="A12" s="27">
        <v>2</v>
      </c>
      <c r="B12" s="26">
        <v>2</v>
      </c>
      <c r="C12" s="37">
        <v>1</v>
      </c>
      <c r="D12" s="45">
        <v>1</v>
      </c>
      <c r="E12" s="26"/>
      <c r="F12" s="31"/>
      <c r="G12" s="64" t="s">
        <v>682</v>
      </c>
    </row>
    <row r="13" spans="1:7">
      <c r="A13" s="30">
        <v>2</v>
      </c>
      <c r="B13" s="34">
        <v>2</v>
      </c>
      <c r="C13" s="39">
        <v>1</v>
      </c>
      <c r="D13" s="9">
        <v>1</v>
      </c>
      <c r="E13" s="34">
        <v>1</v>
      </c>
      <c r="F13" s="54"/>
      <c r="G13" s="64" t="s">
        <v>682</v>
      </c>
    </row>
    <row r="14" spans="1:7">
      <c r="A14" s="27">
        <v>2</v>
      </c>
      <c r="B14" s="26">
        <v>2</v>
      </c>
      <c r="C14" s="37">
        <v>1</v>
      </c>
      <c r="D14" s="45">
        <v>1</v>
      </c>
      <c r="E14" s="26">
        <v>1</v>
      </c>
      <c r="F14" s="32">
        <v>1</v>
      </c>
      <c r="G14" s="37" t="s">
        <v>667</v>
      </c>
    </row>
    <row r="15" spans="1:7">
      <c r="A15" s="27">
        <v>2</v>
      </c>
      <c r="B15" s="26">
        <v>2</v>
      </c>
      <c r="C15" s="37">
        <v>1</v>
      </c>
      <c r="D15" s="45">
        <v>1</v>
      </c>
      <c r="E15" s="26">
        <v>1</v>
      </c>
      <c r="F15" s="31">
        <v>2</v>
      </c>
      <c r="G15" s="37" t="s">
        <v>668</v>
      </c>
    </row>
    <row r="16" spans="1:7">
      <c r="A16" s="27">
        <v>2</v>
      </c>
      <c r="B16" s="26">
        <v>2</v>
      </c>
      <c r="C16" s="37">
        <v>1</v>
      </c>
      <c r="D16" s="45">
        <v>1</v>
      </c>
      <c r="E16" s="26">
        <v>1</v>
      </c>
      <c r="F16" s="31">
        <v>5</v>
      </c>
      <c r="G16" s="37" t="s">
        <v>669</v>
      </c>
    </row>
    <row r="17" spans="1:7" ht="25.5">
      <c r="A17" s="27">
        <v>2</v>
      </c>
      <c r="B17" s="26">
        <v>2</v>
      </c>
      <c r="C17" s="37">
        <v>1</v>
      </c>
      <c r="D17" s="45">
        <v>1</v>
      </c>
      <c r="E17" s="26">
        <v>1</v>
      </c>
      <c r="F17" s="31">
        <v>6</v>
      </c>
      <c r="G17" s="37" t="s">
        <v>670</v>
      </c>
    </row>
    <row r="18" spans="1:7">
      <c r="A18" s="48">
        <v>2</v>
      </c>
      <c r="B18" s="36">
        <v>2</v>
      </c>
      <c r="C18" s="41">
        <v>1</v>
      </c>
      <c r="D18" s="47">
        <v>1</v>
      </c>
      <c r="E18" s="36">
        <v>1</v>
      </c>
      <c r="F18" s="29">
        <v>7</v>
      </c>
      <c r="G18" s="41" t="s">
        <v>671</v>
      </c>
    </row>
    <row r="19" spans="1:7">
      <c r="A19" s="27">
        <v>2</v>
      </c>
      <c r="B19" s="26">
        <v>2</v>
      </c>
      <c r="C19" s="37">
        <v>1</v>
      </c>
      <c r="D19" s="45">
        <v>1</v>
      </c>
      <c r="E19" s="26">
        <v>1</v>
      </c>
      <c r="F19" s="31">
        <v>11</v>
      </c>
      <c r="G19" s="37" t="s">
        <v>672</v>
      </c>
    </row>
    <row r="20" spans="1:7">
      <c r="A20" s="30">
        <v>2</v>
      </c>
      <c r="B20" s="49">
        <v>2</v>
      </c>
      <c r="C20" s="50">
        <v>1</v>
      </c>
      <c r="D20" s="50">
        <v>1</v>
      </c>
      <c r="E20" s="50">
        <v>1</v>
      </c>
      <c r="F20" s="55">
        <v>12</v>
      </c>
      <c r="G20" s="217" t="s">
        <v>673</v>
      </c>
    </row>
    <row r="21" spans="1:7">
      <c r="A21" s="27">
        <v>2</v>
      </c>
      <c r="B21" s="26">
        <v>2</v>
      </c>
      <c r="C21" s="37">
        <v>1</v>
      </c>
      <c r="D21" s="37">
        <v>1</v>
      </c>
      <c r="E21" s="37">
        <v>1</v>
      </c>
      <c r="F21" s="31">
        <v>14</v>
      </c>
      <c r="G21" s="254" t="s">
        <v>674</v>
      </c>
    </row>
    <row r="22" spans="1:7">
      <c r="A22" s="27">
        <v>2</v>
      </c>
      <c r="B22" s="26">
        <v>2</v>
      </c>
      <c r="C22" s="37">
        <v>1</v>
      </c>
      <c r="D22" s="37">
        <v>1</v>
      </c>
      <c r="E22" s="37">
        <v>1</v>
      </c>
      <c r="F22" s="31">
        <v>15</v>
      </c>
      <c r="G22" s="64" t="s">
        <v>675</v>
      </c>
    </row>
    <row r="23" spans="1:7">
      <c r="A23" s="27">
        <v>2</v>
      </c>
      <c r="B23" s="26">
        <v>2</v>
      </c>
      <c r="C23" s="37">
        <v>1</v>
      </c>
      <c r="D23" s="37">
        <v>1</v>
      </c>
      <c r="E23" s="37">
        <v>1</v>
      </c>
      <c r="F23" s="31">
        <v>16</v>
      </c>
      <c r="G23" s="37" t="s">
        <v>676</v>
      </c>
    </row>
    <row r="24" spans="1:7">
      <c r="A24" s="27">
        <v>2</v>
      </c>
      <c r="B24" s="26">
        <v>2</v>
      </c>
      <c r="C24" s="37">
        <v>1</v>
      </c>
      <c r="D24" s="37">
        <v>1</v>
      </c>
      <c r="E24" s="37">
        <v>1</v>
      </c>
      <c r="F24" s="31">
        <v>17</v>
      </c>
      <c r="G24" s="37" t="s">
        <v>677</v>
      </c>
    </row>
    <row r="25" spans="1:7">
      <c r="A25" s="27">
        <v>2</v>
      </c>
      <c r="B25" s="26">
        <v>2</v>
      </c>
      <c r="C25" s="37">
        <v>1</v>
      </c>
      <c r="D25" s="37">
        <v>1</v>
      </c>
      <c r="E25" s="37">
        <v>1</v>
      </c>
      <c r="F25" s="31">
        <v>20</v>
      </c>
      <c r="G25" s="37" t="s">
        <v>678</v>
      </c>
    </row>
    <row r="26" spans="1:7" ht="25.5">
      <c r="A26" s="172">
        <v>2</v>
      </c>
      <c r="B26" s="65">
        <v>2</v>
      </c>
      <c r="C26" s="64">
        <v>1</v>
      </c>
      <c r="D26" s="64">
        <v>1</v>
      </c>
      <c r="E26" s="64">
        <v>1</v>
      </c>
      <c r="F26" s="247">
        <v>21</v>
      </c>
      <c r="G26" s="64" t="s">
        <v>679</v>
      </c>
    </row>
    <row r="27" spans="1:7">
      <c r="A27" s="172">
        <v>2</v>
      </c>
      <c r="B27" s="65">
        <v>2</v>
      </c>
      <c r="C27" s="64">
        <v>1</v>
      </c>
      <c r="D27" s="64">
        <v>1</v>
      </c>
      <c r="E27" s="64">
        <v>1</v>
      </c>
      <c r="F27" s="247">
        <v>22</v>
      </c>
      <c r="G27" s="64" t="s">
        <v>680</v>
      </c>
    </row>
    <row r="28" spans="1:7">
      <c r="A28" s="172">
        <v>2</v>
      </c>
      <c r="B28" s="65">
        <v>2</v>
      </c>
      <c r="C28" s="64">
        <v>1</v>
      </c>
      <c r="D28" s="64">
        <v>1</v>
      </c>
      <c r="E28" s="64">
        <v>1</v>
      </c>
      <c r="F28" s="247">
        <v>23</v>
      </c>
      <c r="G28" s="64" t="s">
        <v>263</v>
      </c>
    </row>
    <row r="29" spans="1:7">
      <c r="A29" s="27">
        <v>2</v>
      </c>
      <c r="B29" s="26">
        <v>2</v>
      </c>
      <c r="C29" s="37">
        <v>1</v>
      </c>
      <c r="D29" s="37">
        <v>1</v>
      </c>
      <c r="E29" s="37">
        <v>1</v>
      </c>
      <c r="F29" s="31">
        <v>30</v>
      </c>
      <c r="G29" s="64" t="s">
        <v>681</v>
      </c>
    </row>
    <row r="30" spans="1:7">
      <c r="A30" s="100">
        <v>2</v>
      </c>
      <c r="B30" s="101">
        <v>3</v>
      </c>
      <c r="C30" s="57"/>
      <c r="D30" s="41"/>
      <c r="E30" s="41"/>
      <c r="F30" s="29"/>
      <c r="G30" s="99" t="s">
        <v>563</v>
      </c>
    </row>
    <row r="31" spans="1:7">
      <c r="A31" s="27">
        <v>2</v>
      </c>
      <c r="B31" s="26">
        <v>3</v>
      </c>
      <c r="C31" s="37">
        <v>1</v>
      </c>
      <c r="D31" s="37"/>
      <c r="E31" s="37"/>
      <c r="F31" s="31"/>
      <c r="G31" s="64" t="s">
        <v>30</v>
      </c>
    </row>
    <row r="32" spans="1:7">
      <c r="A32" s="27">
        <v>2</v>
      </c>
      <c r="B32" s="26">
        <v>3</v>
      </c>
      <c r="C32" s="37">
        <v>1</v>
      </c>
      <c r="D32" s="37">
        <v>1</v>
      </c>
      <c r="E32" s="37"/>
      <c r="F32" s="31"/>
      <c r="G32" s="64" t="s">
        <v>572</v>
      </c>
    </row>
    <row r="33" spans="1:7">
      <c r="A33" s="27">
        <v>2</v>
      </c>
      <c r="B33" s="26">
        <v>3</v>
      </c>
      <c r="C33" s="37">
        <v>1</v>
      </c>
      <c r="D33" s="37">
        <v>1</v>
      </c>
      <c r="E33" s="37">
        <v>1</v>
      </c>
      <c r="F33" s="31"/>
      <c r="G33" s="64" t="s">
        <v>572</v>
      </c>
    </row>
    <row r="34" spans="1:7">
      <c r="A34" s="27">
        <v>2</v>
      </c>
      <c r="B34" s="26">
        <v>3</v>
      </c>
      <c r="C34" s="37">
        <v>1</v>
      </c>
      <c r="D34" s="37">
        <v>1</v>
      </c>
      <c r="E34" s="37">
        <v>1</v>
      </c>
      <c r="F34" s="31">
        <v>1</v>
      </c>
      <c r="G34" s="37" t="s">
        <v>10</v>
      </c>
    </row>
    <row r="35" spans="1:7">
      <c r="A35" s="27">
        <v>2</v>
      </c>
      <c r="B35" s="36">
        <v>3</v>
      </c>
      <c r="C35" s="41">
        <v>1</v>
      </c>
      <c r="D35" s="41">
        <v>1</v>
      </c>
      <c r="E35" s="41">
        <v>1</v>
      </c>
      <c r="F35" s="29">
        <v>2</v>
      </c>
      <c r="G35" s="41" t="s">
        <v>4</v>
      </c>
    </row>
    <row r="36" spans="1:7">
      <c r="A36" s="26">
        <v>2</v>
      </c>
      <c r="B36" s="37">
        <v>3</v>
      </c>
      <c r="C36" s="37">
        <v>1</v>
      </c>
      <c r="D36" s="37">
        <v>1</v>
      </c>
      <c r="E36" s="37">
        <v>1</v>
      </c>
      <c r="F36" s="31">
        <v>3</v>
      </c>
      <c r="G36" s="37" t="s">
        <v>91</v>
      </c>
    </row>
    <row r="37" spans="1:7" ht="25.5">
      <c r="A37" s="36">
        <v>2</v>
      </c>
      <c r="B37" s="41">
        <v>3</v>
      </c>
      <c r="C37" s="41">
        <v>1</v>
      </c>
      <c r="D37" s="41">
        <v>2</v>
      </c>
      <c r="E37" s="41"/>
      <c r="F37" s="29"/>
      <c r="G37" s="166" t="s">
        <v>573</v>
      </c>
    </row>
    <row r="38" spans="1:7" ht="25.5">
      <c r="A38" s="34">
        <v>2</v>
      </c>
      <c r="B38" s="39">
        <v>3</v>
      </c>
      <c r="C38" s="39">
        <v>1</v>
      </c>
      <c r="D38" s="39">
        <v>2</v>
      </c>
      <c r="E38" s="39">
        <v>1</v>
      </c>
      <c r="F38" s="54"/>
      <c r="G38" s="166" t="s">
        <v>573</v>
      </c>
    </row>
    <row r="39" spans="1:7">
      <c r="A39" s="26">
        <v>2</v>
      </c>
      <c r="B39" s="37">
        <v>3</v>
      </c>
      <c r="C39" s="37">
        <v>1</v>
      </c>
      <c r="D39" s="37">
        <v>2</v>
      </c>
      <c r="E39" s="37">
        <v>1</v>
      </c>
      <c r="F39" s="31">
        <v>1</v>
      </c>
      <c r="G39" s="26" t="s">
        <v>10</v>
      </c>
    </row>
    <row r="40" spans="1:7">
      <c r="A40" s="26">
        <v>2</v>
      </c>
      <c r="B40" s="37">
        <v>3</v>
      </c>
      <c r="C40" s="37">
        <v>1</v>
      </c>
      <c r="D40" s="37">
        <v>2</v>
      </c>
      <c r="E40" s="37">
        <v>1</v>
      </c>
      <c r="F40" s="31">
        <v>2</v>
      </c>
      <c r="G40" s="26" t="s">
        <v>4</v>
      </c>
    </row>
    <row r="41" spans="1:7">
      <c r="A41" s="26">
        <v>2</v>
      </c>
      <c r="B41" s="37">
        <v>3</v>
      </c>
      <c r="C41" s="37">
        <v>1</v>
      </c>
      <c r="D41" s="37">
        <v>2</v>
      </c>
      <c r="E41" s="37">
        <v>1</v>
      </c>
      <c r="F41" s="31">
        <v>3</v>
      </c>
      <c r="G41" s="65" t="s">
        <v>91</v>
      </c>
    </row>
    <row r="42" spans="1:7">
      <c r="A42" s="26">
        <v>2</v>
      </c>
      <c r="B42" s="37">
        <v>3</v>
      </c>
      <c r="C42" s="37">
        <v>1</v>
      </c>
      <c r="D42" s="37">
        <v>3</v>
      </c>
      <c r="E42" s="37"/>
      <c r="F42" s="31"/>
      <c r="G42" s="65" t="s">
        <v>577</v>
      </c>
    </row>
    <row r="43" spans="1:7">
      <c r="A43" s="26">
        <v>2</v>
      </c>
      <c r="B43" s="37">
        <v>3</v>
      </c>
      <c r="C43" s="37">
        <v>1</v>
      </c>
      <c r="D43" s="37">
        <v>3</v>
      </c>
      <c r="E43" s="37">
        <v>1</v>
      </c>
      <c r="F43" s="31"/>
      <c r="G43" s="65" t="s">
        <v>578</v>
      </c>
    </row>
    <row r="44" spans="1:7">
      <c r="A44" s="36">
        <v>2</v>
      </c>
      <c r="B44" s="41">
        <v>3</v>
      </c>
      <c r="C44" s="41">
        <v>1</v>
      </c>
      <c r="D44" s="41">
        <v>3</v>
      </c>
      <c r="E44" s="41">
        <v>1</v>
      </c>
      <c r="F44" s="29">
        <v>1</v>
      </c>
      <c r="G44" s="201" t="s">
        <v>574</v>
      </c>
    </row>
    <row r="45" spans="1:7">
      <c r="A45" s="26">
        <v>2</v>
      </c>
      <c r="B45" s="37">
        <v>3</v>
      </c>
      <c r="C45" s="37">
        <v>1</v>
      </c>
      <c r="D45" s="37">
        <v>3</v>
      </c>
      <c r="E45" s="37">
        <v>1</v>
      </c>
      <c r="F45" s="31">
        <v>2</v>
      </c>
      <c r="G45" s="65" t="s">
        <v>575</v>
      </c>
    </row>
    <row r="46" spans="1:7">
      <c r="A46" s="36">
        <v>2</v>
      </c>
      <c r="B46" s="41">
        <v>3</v>
      </c>
      <c r="C46" s="41">
        <v>1</v>
      </c>
      <c r="D46" s="41">
        <v>3</v>
      </c>
      <c r="E46" s="41">
        <v>1</v>
      </c>
      <c r="F46" s="29">
        <v>3</v>
      </c>
      <c r="G46" s="201" t="s">
        <v>576</v>
      </c>
    </row>
    <row r="47" spans="1:7">
      <c r="A47" s="36">
        <v>2</v>
      </c>
      <c r="B47" s="41">
        <v>3</v>
      </c>
      <c r="C47" s="41">
        <v>2</v>
      </c>
      <c r="D47" s="41"/>
      <c r="E47" s="41"/>
      <c r="F47" s="29"/>
      <c r="G47" s="201" t="s">
        <v>683</v>
      </c>
    </row>
    <row r="48" spans="1:7">
      <c r="A48" s="36">
        <v>2</v>
      </c>
      <c r="B48" s="41">
        <v>3</v>
      </c>
      <c r="C48" s="41">
        <v>2</v>
      </c>
      <c r="D48" s="41">
        <v>1</v>
      </c>
      <c r="E48" s="41"/>
      <c r="F48" s="29"/>
      <c r="G48" s="201" t="s">
        <v>683</v>
      </c>
    </row>
    <row r="49" spans="1:7">
      <c r="A49" s="36">
        <v>2</v>
      </c>
      <c r="B49" s="41">
        <v>3</v>
      </c>
      <c r="C49" s="41">
        <v>2</v>
      </c>
      <c r="D49" s="41">
        <v>1</v>
      </c>
      <c r="E49" s="41">
        <v>1</v>
      </c>
      <c r="F49" s="29"/>
      <c r="G49" s="201" t="s">
        <v>683</v>
      </c>
    </row>
    <row r="50" spans="1:7">
      <c r="A50" s="36">
        <v>2</v>
      </c>
      <c r="B50" s="41">
        <v>3</v>
      </c>
      <c r="C50" s="41">
        <v>2</v>
      </c>
      <c r="D50" s="41">
        <v>1</v>
      </c>
      <c r="E50" s="41">
        <v>1</v>
      </c>
      <c r="F50" s="29">
        <v>1</v>
      </c>
      <c r="G50" s="201" t="s">
        <v>683</v>
      </c>
    </row>
    <row r="51" spans="1:7">
      <c r="A51" s="35">
        <v>2</v>
      </c>
      <c r="B51" s="40">
        <v>4</v>
      </c>
      <c r="C51" s="40"/>
      <c r="D51" s="40"/>
      <c r="E51" s="40"/>
      <c r="F51" s="53"/>
      <c r="G51" s="35" t="s">
        <v>36</v>
      </c>
    </row>
    <row r="52" spans="1:7">
      <c r="A52" s="26">
        <v>2</v>
      </c>
      <c r="B52" s="37">
        <v>4</v>
      </c>
      <c r="C52" s="37">
        <v>1</v>
      </c>
      <c r="D52" s="37"/>
      <c r="E52" s="37"/>
      <c r="F52" s="31"/>
      <c r="G52" s="65" t="s">
        <v>94</v>
      </c>
    </row>
    <row r="53" spans="1:7">
      <c r="A53" s="26">
        <v>2</v>
      </c>
      <c r="B53" s="37">
        <v>4</v>
      </c>
      <c r="C53" s="37">
        <v>1</v>
      </c>
      <c r="D53" s="37">
        <v>1</v>
      </c>
      <c r="E53" s="37"/>
      <c r="F53" s="31"/>
      <c r="G53" s="26" t="s">
        <v>94</v>
      </c>
    </row>
    <row r="54" spans="1:7">
      <c r="A54" s="26">
        <v>2</v>
      </c>
      <c r="B54" s="37">
        <v>4</v>
      </c>
      <c r="C54" s="37">
        <v>1</v>
      </c>
      <c r="D54" s="37">
        <v>1</v>
      </c>
      <c r="E54" s="37">
        <v>1</v>
      </c>
      <c r="F54" s="31"/>
      <c r="G54" s="26" t="s">
        <v>94</v>
      </c>
    </row>
    <row r="55" spans="1:7">
      <c r="A55" s="26">
        <v>2</v>
      </c>
      <c r="B55" s="37">
        <v>4</v>
      </c>
      <c r="C55" s="37">
        <v>1</v>
      </c>
      <c r="D55" s="37">
        <v>1</v>
      </c>
      <c r="E55" s="37">
        <v>1</v>
      </c>
      <c r="F55" s="31">
        <v>1</v>
      </c>
      <c r="G55" s="26" t="s">
        <v>37</v>
      </c>
    </row>
    <row r="56" spans="1:7">
      <c r="A56" s="26">
        <v>2</v>
      </c>
      <c r="B56" s="26">
        <v>4</v>
      </c>
      <c r="C56" s="26">
        <v>1</v>
      </c>
      <c r="D56" s="37">
        <v>1</v>
      </c>
      <c r="E56" s="37">
        <v>1</v>
      </c>
      <c r="F56" s="25">
        <v>2</v>
      </c>
      <c r="G56" s="45" t="s">
        <v>38</v>
      </c>
    </row>
    <row r="57" spans="1:7">
      <c r="A57" s="26">
        <v>2</v>
      </c>
      <c r="B57" s="37">
        <v>4</v>
      </c>
      <c r="C57" s="26">
        <v>1</v>
      </c>
      <c r="D57" s="37">
        <v>1</v>
      </c>
      <c r="E57" s="37">
        <v>1</v>
      </c>
      <c r="F57" s="25">
        <v>3</v>
      </c>
      <c r="G57" s="45" t="s">
        <v>39</v>
      </c>
    </row>
    <row r="58" spans="1:7">
      <c r="A58" s="35">
        <v>2</v>
      </c>
      <c r="B58" s="40">
        <v>5</v>
      </c>
      <c r="C58" s="35"/>
      <c r="D58" s="40"/>
      <c r="E58" s="40"/>
      <c r="F58" s="43"/>
      <c r="G58" s="46" t="s">
        <v>40</v>
      </c>
    </row>
    <row r="59" spans="1:7">
      <c r="A59" s="36">
        <v>2</v>
      </c>
      <c r="B59" s="41">
        <v>5</v>
      </c>
      <c r="C59" s="36">
        <v>1</v>
      </c>
      <c r="D59" s="41"/>
      <c r="E59" s="41"/>
      <c r="F59" s="44"/>
      <c r="G59" s="167" t="s">
        <v>95</v>
      </c>
    </row>
    <row r="60" spans="1:7">
      <c r="A60" s="26">
        <v>2</v>
      </c>
      <c r="B60" s="37">
        <v>5</v>
      </c>
      <c r="C60" s="26">
        <v>1</v>
      </c>
      <c r="D60" s="37">
        <v>1</v>
      </c>
      <c r="E60" s="37"/>
      <c r="F60" s="25"/>
      <c r="G60" s="45" t="s">
        <v>95</v>
      </c>
    </row>
    <row r="61" spans="1:7">
      <c r="A61" s="26">
        <v>2</v>
      </c>
      <c r="B61" s="37">
        <v>5</v>
      </c>
      <c r="C61" s="26">
        <v>1</v>
      </c>
      <c r="D61" s="37">
        <v>1</v>
      </c>
      <c r="E61" s="37">
        <v>1</v>
      </c>
      <c r="F61" s="25"/>
      <c r="G61" s="45" t="s">
        <v>95</v>
      </c>
    </row>
    <row r="62" spans="1:7">
      <c r="A62" s="26">
        <v>2</v>
      </c>
      <c r="B62" s="37">
        <v>5</v>
      </c>
      <c r="C62" s="26">
        <v>1</v>
      </c>
      <c r="D62" s="37">
        <v>1</v>
      </c>
      <c r="E62" s="37">
        <v>1</v>
      </c>
      <c r="F62" s="25">
        <v>1</v>
      </c>
      <c r="G62" s="168" t="s">
        <v>579</v>
      </c>
    </row>
    <row r="63" spans="1:7">
      <c r="A63" s="26">
        <v>2</v>
      </c>
      <c r="B63" s="37">
        <v>5</v>
      </c>
      <c r="C63" s="26">
        <v>1</v>
      </c>
      <c r="D63" s="37">
        <v>1</v>
      </c>
      <c r="E63" s="37">
        <v>1</v>
      </c>
      <c r="F63" s="25">
        <v>2</v>
      </c>
      <c r="G63" s="168" t="s">
        <v>564</v>
      </c>
    </row>
    <row r="64" spans="1:7">
      <c r="A64" s="26">
        <v>2</v>
      </c>
      <c r="B64" s="37">
        <v>5</v>
      </c>
      <c r="C64" s="26">
        <v>2</v>
      </c>
      <c r="D64" s="37"/>
      <c r="E64" s="37"/>
      <c r="F64" s="25"/>
      <c r="G64" s="168" t="s">
        <v>96</v>
      </c>
    </row>
    <row r="65" spans="1:7">
      <c r="A65" s="27">
        <v>2</v>
      </c>
      <c r="B65" s="26">
        <v>5</v>
      </c>
      <c r="C65" s="37">
        <v>2</v>
      </c>
      <c r="D65" s="45">
        <v>1</v>
      </c>
      <c r="E65" s="26"/>
      <c r="F65" s="25"/>
      <c r="G65" s="37" t="s">
        <v>96</v>
      </c>
    </row>
    <row r="66" spans="1:7">
      <c r="A66" s="27">
        <v>2</v>
      </c>
      <c r="B66" s="26">
        <v>5</v>
      </c>
      <c r="C66" s="37">
        <v>2</v>
      </c>
      <c r="D66" s="45">
        <v>1</v>
      </c>
      <c r="E66" s="26">
        <v>1</v>
      </c>
      <c r="F66" s="25"/>
      <c r="G66" s="37" t="s">
        <v>96</v>
      </c>
    </row>
    <row r="67" spans="1:7" ht="25.5">
      <c r="A67" s="27">
        <v>2</v>
      </c>
      <c r="B67" s="26">
        <v>5</v>
      </c>
      <c r="C67" s="37">
        <v>2</v>
      </c>
      <c r="D67" s="45">
        <v>1</v>
      </c>
      <c r="E67" s="26">
        <v>1</v>
      </c>
      <c r="F67" s="25">
        <v>1</v>
      </c>
      <c r="G67" s="64" t="s">
        <v>580</v>
      </c>
    </row>
    <row r="68" spans="1:7">
      <c r="A68" s="27">
        <v>2</v>
      </c>
      <c r="B68" s="26">
        <v>5</v>
      </c>
      <c r="C68" s="37">
        <v>2</v>
      </c>
      <c r="D68" s="45">
        <v>1</v>
      </c>
      <c r="E68" s="26">
        <v>1</v>
      </c>
      <c r="F68" s="25">
        <v>2</v>
      </c>
      <c r="G68" s="64" t="s">
        <v>581</v>
      </c>
    </row>
    <row r="69" spans="1:7">
      <c r="A69" s="27">
        <v>2</v>
      </c>
      <c r="B69" s="26">
        <v>5</v>
      </c>
      <c r="C69" s="37">
        <v>3</v>
      </c>
      <c r="D69" s="45"/>
      <c r="E69" s="26"/>
      <c r="F69" s="25"/>
      <c r="G69" s="64" t="s">
        <v>582</v>
      </c>
    </row>
    <row r="70" spans="1:7" ht="25.5">
      <c r="A70" s="27">
        <v>2</v>
      </c>
      <c r="B70" s="26">
        <v>5</v>
      </c>
      <c r="C70" s="37">
        <v>3</v>
      </c>
      <c r="D70" s="45">
        <v>1</v>
      </c>
      <c r="E70" s="26"/>
      <c r="F70" s="25"/>
      <c r="G70" s="64" t="s">
        <v>583</v>
      </c>
    </row>
    <row r="71" spans="1:7" ht="25.5">
      <c r="A71" s="30">
        <v>2</v>
      </c>
      <c r="B71" s="34">
        <v>5</v>
      </c>
      <c r="C71" s="39">
        <v>3</v>
      </c>
      <c r="D71" s="9">
        <v>1</v>
      </c>
      <c r="E71" s="34">
        <v>1</v>
      </c>
      <c r="F71" s="42"/>
      <c r="G71" s="169" t="s">
        <v>583</v>
      </c>
    </row>
    <row r="72" spans="1:7" ht="25.5">
      <c r="A72" s="27">
        <v>2</v>
      </c>
      <c r="B72" s="26">
        <v>5</v>
      </c>
      <c r="C72" s="37">
        <v>3</v>
      </c>
      <c r="D72" s="45">
        <v>1</v>
      </c>
      <c r="E72" s="26">
        <v>1</v>
      </c>
      <c r="F72" s="25">
        <v>1</v>
      </c>
      <c r="G72" s="64" t="s">
        <v>583</v>
      </c>
    </row>
    <row r="73" spans="1:7">
      <c r="A73" s="30">
        <v>2</v>
      </c>
      <c r="B73" s="34">
        <v>5</v>
      </c>
      <c r="C73" s="39">
        <v>3</v>
      </c>
      <c r="D73" s="9">
        <v>1</v>
      </c>
      <c r="E73" s="34">
        <v>1</v>
      </c>
      <c r="F73" s="42">
        <v>2</v>
      </c>
      <c r="G73" s="169" t="s">
        <v>565</v>
      </c>
    </row>
    <row r="74" spans="1:7" ht="25.5">
      <c r="A74" s="249">
        <v>2</v>
      </c>
      <c r="B74" s="250">
        <v>5</v>
      </c>
      <c r="C74" s="169">
        <v>3</v>
      </c>
      <c r="D74" s="171">
        <v>2</v>
      </c>
      <c r="E74" s="250"/>
      <c r="F74" s="251"/>
      <c r="G74" s="169" t="s">
        <v>212</v>
      </c>
    </row>
    <row r="75" spans="1:7" ht="25.5">
      <c r="A75" s="249">
        <v>2</v>
      </c>
      <c r="B75" s="250">
        <v>5</v>
      </c>
      <c r="C75" s="169">
        <v>3</v>
      </c>
      <c r="D75" s="171">
        <v>2</v>
      </c>
      <c r="E75" s="250">
        <v>1</v>
      </c>
      <c r="F75" s="251"/>
      <c r="G75" s="169" t="s">
        <v>212</v>
      </c>
    </row>
    <row r="76" spans="1:7" ht="25.5">
      <c r="A76" s="249">
        <v>2</v>
      </c>
      <c r="B76" s="250">
        <v>5</v>
      </c>
      <c r="C76" s="169">
        <v>3</v>
      </c>
      <c r="D76" s="171">
        <v>2</v>
      </c>
      <c r="E76" s="250">
        <v>1</v>
      </c>
      <c r="F76" s="251">
        <v>1</v>
      </c>
      <c r="G76" s="169" t="s">
        <v>212</v>
      </c>
    </row>
    <row r="77" spans="1:7">
      <c r="A77" s="249">
        <v>2</v>
      </c>
      <c r="B77" s="250">
        <v>5</v>
      </c>
      <c r="C77" s="169">
        <v>3</v>
      </c>
      <c r="D77" s="171">
        <v>2</v>
      </c>
      <c r="E77" s="250">
        <v>1</v>
      </c>
      <c r="F77" s="251">
        <v>2</v>
      </c>
      <c r="G77" s="169" t="s">
        <v>213</v>
      </c>
    </row>
    <row r="78" spans="1:7">
      <c r="A78" s="33">
        <v>2</v>
      </c>
      <c r="B78" s="35">
        <v>6</v>
      </c>
      <c r="C78" s="40"/>
      <c r="D78" s="46"/>
      <c r="E78" s="35"/>
      <c r="F78" s="43"/>
      <c r="G78" s="118" t="s">
        <v>43</v>
      </c>
    </row>
    <row r="79" spans="1:7">
      <c r="A79" s="30">
        <v>2</v>
      </c>
      <c r="B79" s="34">
        <v>6</v>
      </c>
      <c r="C79" s="39">
        <v>1</v>
      </c>
      <c r="D79" s="9"/>
      <c r="E79" s="34"/>
      <c r="F79" s="42"/>
      <c r="G79" s="169" t="s">
        <v>98</v>
      </c>
    </row>
    <row r="80" spans="1:7">
      <c r="A80" s="27">
        <v>2</v>
      </c>
      <c r="B80" s="26">
        <v>6</v>
      </c>
      <c r="C80" s="37">
        <v>1</v>
      </c>
      <c r="D80" s="45">
        <v>1</v>
      </c>
      <c r="E80" s="26"/>
      <c r="F80" s="25"/>
      <c r="G80" s="37" t="s">
        <v>98</v>
      </c>
    </row>
    <row r="81" spans="1:7">
      <c r="A81" s="27">
        <v>2</v>
      </c>
      <c r="B81" s="26">
        <v>6</v>
      </c>
      <c r="C81" s="37">
        <v>1</v>
      </c>
      <c r="D81" s="45">
        <v>1</v>
      </c>
      <c r="E81" s="26">
        <v>1</v>
      </c>
      <c r="F81" s="25"/>
      <c r="G81" s="37" t="s">
        <v>98</v>
      </c>
    </row>
    <row r="82" spans="1:7">
      <c r="A82" s="27">
        <v>2</v>
      </c>
      <c r="B82" s="26">
        <v>6</v>
      </c>
      <c r="C82" s="37">
        <v>1</v>
      </c>
      <c r="D82" s="45">
        <v>1</v>
      </c>
      <c r="E82" s="26">
        <v>1</v>
      </c>
      <c r="F82" s="25">
        <v>1</v>
      </c>
      <c r="G82" s="37" t="s">
        <v>44</v>
      </c>
    </row>
    <row r="83" spans="1:7">
      <c r="A83" s="48">
        <v>2</v>
      </c>
      <c r="B83" s="36">
        <v>6</v>
      </c>
      <c r="C83" s="41">
        <v>1</v>
      </c>
      <c r="D83" s="47">
        <v>1</v>
      </c>
      <c r="E83" s="36">
        <v>1</v>
      </c>
      <c r="F83" s="44">
        <v>2</v>
      </c>
      <c r="G83" s="41" t="s">
        <v>99</v>
      </c>
    </row>
    <row r="84" spans="1:7">
      <c r="A84" s="27">
        <v>2</v>
      </c>
      <c r="B84" s="26">
        <v>6</v>
      </c>
      <c r="C84" s="37">
        <v>2</v>
      </c>
      <c r="D84" s="45"/>
      <c r="E84" s="26"/>
      <c r="F84" s="25"/>
      <c r="G84" s="64" t="s">
        <v>684</v>
      </c>
    </row>
    <row r="85" spans="1:7">
      <c r="A85" s="27">
        <v>2</v>
      </c>
      <c r="B85" s="26">
        <v>6</v>
      </c>
      <c r="C85" s="37">
        <v>2</v>
      </c>
      <c r="D85" s="45">
        <v>1</v>
      </c>
      <c r="E85" s="26"/>
      <c r="F85" s="25"/>
      <c r="G85" s="64" t="s">
        <v>684</v>
      </c>
    </row>
    <row r="86" spans="1:7">
      <c r="A86" s="27">
        <v>2</v>
      </c>
      <c r="B86" s="26">
        <v>6</v>
      </c>
      <c r="C86" s="37">
        <v>2</v>
      </c>
      <c r="D86" s="45">
        <v>1</v>
      </c>
      <c r="E86" s="26">
        <v>1</v>
      </c>
      <c r="F86" s="25"/>
      <c r="G86" s="64" t="s">
        <v>684</v>
      </c>
    </row>
    <row r="87" spans="1:7">
      <c r="A87" s="27">
        <v>2</v>
      </c>
      <c r="B87" s="26">
        <v>6</v>
      </c>
      <c r="C87" s="37">
        <v>2</v>
      </c>
      <c r="D87" s="45">
        <v>1</v>
      </c>
      <c r="E87" s="26">
        <v>1</v>
      </c>
      <c r="F87" s="25">
        <v>1</v>
      </c>
      <c r="G87" s="64" t="s">
        <v>684</v>
      </c>
    </row>
    <row r="88" spans="1:7">
      <c r="A88" s="48">
        <v>2</v>
      </c>
      <c r="B88" s="36">
        <v>6</v>
      </c>
      <c r="C88" s="41">
        <v>3</v>
      </c>
      <c r="D88" s="47"/>
      <c r="E88" s="36"/>
      <c r="F88" s="44"/>
      <c r="G88" s="166" t="s">
        <v>45</v>
      </c>
    </row>
    <row r="89" spans="1:7">
      <c r="A89" s="27">
        <v>2</v>
      </c>
      <c r="B89" s="26">
        <v>6</v>
      </c>
      <c r="C89" s="37">
        <v>3</v>
      </c>
      <c r="D89" s="45">
        <v>1</v>
      </c>
      <c r="E89" s="26"/>
      <c r="F89" s="25"/>
      <c r="G89" s="37" t="s">
        <v>45</v>
      </c>
    </row>
    <row r="90" spans="1:7">
      <c r="A90" s="27">
        <v>2</v>
      </c>
      <c r="B90" s="26">
        <v>6</v>
      </c>
      <c r="C90" s="37">
        <v>3</v>
      </c>
      <c r="D90" s="45">
        <v>1</v>
      </c>
      <c r="E90" s="26">
        <v>1</v>
      </c>
      <c r="F90" s="25"/>
      <c r="G90" s="37" t="s">
        <v>45</v>
      </c>
    </row>
    <row r="91" spans="1:7">
      <c r="A91" s="27">
        <v>2</v>
      </c>
      <c r="B91" s="26">
        <v>6</v>
      </c>
      <c r="C91" s="37">
        <v>3</v>
      </c>
      <c r="D91" s="45">
        <v>1</v>
      </c>
      <c r="E91" s="26">
        <v>1</v>
      </c>
      <c r="F91" s="25">
        <v>1</v>
      </c>
      <c r="G91" s="37" t="s">
        <v>45</v>
      </c>
    </row>
    <row r="92" spans="1:7">
      <c r="A92" s="48">
        <v>2</v>
      </c>
      <c r="B92" s="36">
        <v>6</v>
      </c>
      <c r="C92" s="41">
        <v>4</v>
      </c>
      <c r="D92" s="47"/>
      <c r="E92" s="36"/>
      <c r="F92" s="44"/>
      <c r="G92" s="166" t="s">
        <v>46</v>
      </c>
    </row>
    <row r="93" spans="1:7">
      <c r="A93" s="27">
        <v>2</v>
      </c>
      <c r="B93" s="26">
        <v>6</v>
      </c>
      <c r="C93" s="37">
        <v>4</v>
      </c>
      <c r="D93" s="45">
        <v>1</v>
      </c>
      <c r="E93" s="26"/>
      <c r="F93" s="25"/>
      <c r="G93" s="37" t="s">
        <v>46</v>
      </c>
    </row>
    <row r="94" spans="1:7">
      <c r="A94" s="27">
        <v>2</v>
      </c>
      <c r="B94" s="26">
        <v>6</v>
      </c>
      <c r="C94" s="37">
        <v>4</v>
      </c>
      <c r="D94" s="45">
        <v>1</v>
      </c>
      <c r="E94" s="26">
        <v>1</v>
      </c>
      <c r="F94" s="25"/>
      <c r="G94" s="37" t="s">
        <v>46</v>
      </c>
    </row>
    <row r="95" spans="1:7">
      <c r="A95" s="27">
        <v>2</v>
      </c>
      <c r="B95" s="26">
        <v>6</v>
      </c>
      <c r="C95" s="37">
        <v>4</v>
      </c>
      <c r="D95" s="45">
        <v>1</v>
      </c>
      <c r="E95" s="26">
        <v>1</v>
      </c>
      <c r="F95" s="25">
        <v>1</v>
      </c>
      <c r="G95" s="37" t="s">
        <v>46</v>
      </c>
    </row>
    <row r="96" spans="1:7" ht="25.5">
      <c r="A96" s="30">
        <v>2</v>
      </c>
      <c r="B96" s="49">
        <v>6</v>
      </c>
      <c r="C96" s="50">
        <v>5</v>
      </c>
      <c r="D96" s="51"/>
      <c r="E96" s="49"/>
      <c r="F96" s="24"/>
      <c r="G96" s="170" t="s">
        <v>584</v>
      </c>
    </row>
    <row r="97" spans="1:7" ht="25.5">
      <c r="A97" s="27">
        <v>2</v>
      </c>
      <c r="B97" s="26">
        <v>6</v>
      </c>
      <c r="C97" s="37">
        <v>5</v>
      </c>
      <c r="D97" s="45">
        <v>1</v>
      </c>
      <c r="E97" s="26"/>
      <c r="F97" s="25"/>
      <c r="G97" s="170" t="s">
        <v>585</v>
      </c>
    </row>
    <row r="98" spans="1:7" ht="25.5">
      <c r="A98" s="27">
        <v>2</v>
      </c>
      <c r="B98" s="26">
        <v>6</v>
      </c>
      <c r="C98" s="37">
        <v>5</v>
      </c>
      <c r="D98" s="45">
        <v>1</v>
      </c>
      <c r="E98" s="26">
        <v>1</v>
      </c>
      <c r="F98" s="25"/>
      <c r="G98" s="170" t="s">
        <v>584</v>
      </c>
    </row>
    <row r="99" spans="1:7" ht="25.5">
      <c r="A99" s="26">
        <v>2</v>
      </c>
      <c r="B99" s="37">
        <v>6</v>
      </c>
      <c r="C99" s="26">
        <v>5</v>
      </c>
      <c r="D99" s="26">
        <v>1</v>
      </c>
      <c r="E99" s="45">
        <v>1</v>
      </c>
      <c r="F99" s="25">
        <v>1</v>
      </c>
      <c r="G99" s="170" t="s">
        <v>586</v>
      </c>
    </row>
    <row r="100" spans="1:7">
      <c r="A100" s="33">
        <v>2</v>
      </c>
      <c r="B100" s="35">
        <v>7</v>
      </c>
      <c r="C100" s="35"/>
      <c r="D100" s="40"/>
      <c r="E100" s="40"/>
      <c r="F100" s="53"/>
      <c r="G100" s="46" t="s">
        <v>102</v>
      </c>
    </row>
    <row r="101" spans="1:7">
      <c r="A101" s="27">
        <v>2</v>
      </c>
      <c r="B101" s="26">
        <v>7</v>
      </c>
      <c r="C101" s="26">
        <v>1</v>
      </c>
      <c r="D101" s="37"/>
      <c r="E101" s="37"/>
      <c r="F101" s="31"/>
      <c r="G101" s="168" t="s">
        <v>103</v>
      </c>
    </row>
    <row r="102" spans="1:7">
      <c r="A102" s="27">
        <v>2</v>
      </c>
      <c r="B102" s="26">
        <v>7</v>
      </c>
      <c r="C102" s="26">
        <v>1</v>
      </c>
      <c r="D102" s="37">
        <v>1</v>
      </c>
      <c r="E102" s="37"/>
      <c r="F102" s="31"/>
      <c r="G102" s="45" t="s">
        <v>103</v>
      </c>
    </row>
    <row r="103" spans="1:7">
      <c r="A103" s="27">
        <v>2</v>
      </c>
      <c r="B103" s="26">
        <v>7</v>
      </c>
      <c r="C103" s="26">
        <v>1</v>
      </c>
      <c r="D103" s="37">
        <v>1</v>
      </c>
      <c r="E103" s="37">
        <v>1</v>
      </c>
      <c r="F103" s="31"/>
      <c r="G103" s="45" t="s">
        <v>103</v>
      </c>
    </row>
    <row r="104" spans="1:7">
      <c r="A104" s="48">
        <v>2</v>
      </c>
      <c r="B104" s="36">
        <v>7</v>
      </c>
      <c r="C104" s="48">
        <v>1</v>
      </c>
      <c r="D104" s="26">
        <v>1</v>
      </c>
      <c r="E104" s="41">
        <v>1</v>
      </c>
      <c r="F104" s="29">
        <v>1</v>
      </c>
      <c r="G104" s="47" t="s">
        <v>104</v>
      </c>
    </row>
    <row r="105" spans="1:7">
      <c r="A105" s="26">
        <v>2</v>
      </c>
      <c r="B105" s="26">
        <v>7</v>
      </c>
      <c r="C105" s="27">
        <v>1</v>
      </c>
      <c r="D105" s="26">
        <v>1</v>
      </c>
      <c r="E105" s="37">
        <v>1</v>
      </c>
      <c r="F105" s="31">
        <v>2</v>
      </c>
      <c r="G105" s="45" t="s">
        <v>105</v>
      </c>
    </row>
    <row r="106" spans="1:7">
      <c r="A106" s="30">
        <v>2</v>
      </c>
      <c r="B106" s="34">
        <v>7</v>
      </c>
      <c r="C106" s="30">
        <v>2</v>
      </c>
      <c r="D106" s="34"/>
      <c r="E106" s="39"/>
      <c r="F106" s="54"/>
      <c r="G106" s="171" t="s">
        <v>652</v>
      </c>
    </row>
    <row r="107" spans="1:7">
      <c r="A107" s="27">
        <v>2</v>
      </c>
      <c r="B107" s="26">
        <v>7</v>
      </c>
      <c r="C107" s="27">
        <v>2</v>
      </c>
      <c r="D107" s="26">
        <v>1</v>
      </c>
      <c r="E107" s="37"/>
      <c r="F107" s="31"/>
      <c r="G107" s="45" t="s">
        <v>47</v>
      </c>
    </row>
    <row r="108" spans="1:7">
      <c r="A108" s="27">
        <v>2</v>
      </c>
      <c r="B108" s="26">
        <v>7</v>
      </c>
      <c r="C108" s="27">
        <v>2</v>
      </c>
      <c r="D108" s="26">
        <v>1</v>
      </c>
      <c r="E108" s="37">
        <v>1</v>
      </c>
      <c r="F108" s="31"/>
      <c r="G108" s="45" t="s">
        <v>47</v>
      </c>
    </row>
    <row r="109" spans="1:7">
      <c r="A109" s="27">
        <v>2</v>
      </c>
      <c r="B109" s="26">
        <v>7</v>
      </c>
      <c r="C109" s="27">
        <v>2</v>
      </c>
      <c r="D109" s="26">
        <v>1</v>
      </c>
      <c r="E109" s="37">
        <v>1</v>
      </c>
      <c r="F109" s="31">
        <v>1</v>
      </c>
      <c r="G109" s="45" t="s">
        <v>106</v>
      </c>
    </row>
    <row r="110" spans="1:7">
      <c r="A110" s="27">
        <v>2</v>
      </c>
      <c r="B110" s="26">
        <v>7</v>
      </c>
      <c r="C110" s="27">
        <v>2</v>
      </c>
      <c r="D110" s="26">
        <v>1</v>
      </c>
      <c r="E110" s="37">
        <v>1</v>
      </c>
      <c r="F110" s="31">
        <v>2</v>
      </c>
      <c r="G110" s="45" t="s">
        <v>107</v>
      </c>
    </row>
    <row r="111" spans="1:7">
      <c r="A111" s="172">
        <v>2</v>
      </c>
      <c r="B111" s="65">
        <v>7</v>
      </c>
      <c r="C111" s="172">
        <v>2</v>
      </c>
      <c r="D111" s="65">
        <v>2</v>
      </c>
      <c r="E111" s="64"/>
      <c r="F111" s="247"/>
      <c r="G111" s="168" t="s">
        <v>215</v>
      </c>
    </row>
    <row r="112" spans="1:7">
      <c r="A112" s="172">
        <v>2</v>
      </c>
      <c r="B112" s="65">
        <v>7</v>
      </c>
      <c r="C112" s="172">
        <v>2</v>
      </c>
      <c r="D112" s="65">
        <v>2</v>
      </c>
      <c r="E112" s="64">
        <v>1</v>
      </c>
      <c r="F112" s="247"/>
      <c r="G112" s="168" t="s">
        <v>215</v>
      </c>
    </row>
    <row r="113" spans="1:7">
      <c r="A113" s="172">
        <v>2</v>
      </c>
      <c r="B113" s="65">
        <v>7</v>
      </c>
      <c r="C113" s="172">
        <v>2</v>
      </c>
      <c r="D113" s="65">
        <v>2</v>
      </c>
      <c r="E113" s="64">
        <v>1</v>
      </c>
      <c r="F113" s="247">
        <v>1</v>
      </c>
      <c r="G113" s="168" t="s">
        <v>215</v>
      </c>
    </row>
    <row r="114" spans="1:7">
      <c r="A114" s="27">
        <v>2</v>
      </c>
      <c r="B114" s="26">
        <v>7</v>
      </c>
      <c r="C114" s="27">
        <v>3</v>
      </c>
      <c r="D114" s="26"/>
      <c r="E114" s="37"/>
      <c r="F114" s="31"/>
      <c r="G114" s="168" t="s">
        <v>108</v>
      </c>
    </row>
    <row r="115" spans="1:7">
      <c r="A115" s="30">
        <v>2</v>
      </c>
      <c r="B115" s="49">
        <v>7</v>
      </c>
      <c r="C115" s="58">
        <v>3</v>
      </c>
      <c r="D115" s="49">
        <v>1</v>
      </c>
      <c r="E115" s="50"/>
      <c r="F115" s="55"/>
      <c r="G115" s="51" t="s">
        <v>108</v>
      </c>
    </row>
    <row r="116" spans="1:7">
      <c r="A116" s="27">
        <v>2</v>
      </c>
      <c r="B116" s="26">
        <v>7</v>
      </c>
      <c r="C116" s="27">
        <v>3</v>
      </c>
      <c r="D116" s="26">
        <v>1</v>
      </c>
      <c r="E116" s="37">
        <v>1</v>
      </c>
      <c r="F116" s="31"/>
      <c r="G116" s="45" t="s">
        <v>108</v>
      </c>
    </row>
    <row r="117" spans="1:7">
      <c r="A117" s="48">
        <v>2</v>
      </c>
      <c r="B117" s="36">
        <v>7</v>
      </c>
      <c r="C117" s="48">
        <v>3</v>
      </c>
      <c r="D117" s="36">
        <v>1</v>
      </c>
      <c r="E117" s="41">
        <v>1</v>
      </c>
      <c r="F117" s="29">
        <v>1</v>
      </c>
      <c r="G117" s="47" t="s">
        <v>109</v>
      </c>
    </row>
    <row r="118" spans="1:7">
      <c r="A118" s="27">
        <v>2</v>
      </c>
      <c r="B118" s="26">
        <v>7</v>
      </c>
      <c r="C118" s="27">
        <v>3</v>
      </c>
      <c r="D118" s="26">
        <v>1</v>
      </c>
      <c r="E118" s="37">
        <v>1</v>
      </c>
      <c r="F118" s="31">
        <v>2</v>
      </c>
      <c r="G118" s="45" t="s">
        <v>110</v>
      </c>
    </row>
    <row r="119" spans="1:7">
      <c r="A119" s="33">
        <v>2</v>
      </c>
      <c r="B119" s="33">
        <v>8</v>
      </c>
      <c r="C119" s="35"/>
      <c r="D119" s="59"/>
      <c r="E119" s="57"/>
      <c r="F119" s="56"/>
      <c r="G119" s="52" t="s">
        <v>48</v>
      </c>
    </row>
    <row r="120" spans="1:7">
      <c r="A120" s="30">
        <v>2</v>
      </c>
      <c r="B120" s="30">
        <v>8</v>
      </c>
      <c r="C120" s="30">
        <v>1</v>
      </c>
      <c r="D120" s="34"/>
      <c r="E120" s="39"/>
      <c r="F120" s="54"/>
      <c r="G120" s="167" t="s">
        <v>48</v>
      </c>
    </row>
    <row r="121" spans="1:7">
      <c r="A121" s="27">
        <v>2</v>
      </c>
      <c r="B121" s="26">
        <v>8</v>
      </c>
      <c r="C121" s="45">
        <v>1</v>
      </c>
      <c r="D121" s="26">
        <v>1</v>
      </c>
      <c r="E121" s="37"/>
      <c r="F121" s="31"/>
      <c r="G121" s="168" t="s">
        <v>587</v>
      </c>
    </row>
    <row r="122" spans="1:7">
      <c r="A122" s="27">
        <v>2</v>
      </c>
      <c r="B122" s="26">
        <v>8</v>
      </c>
      <c r="C122" s="47">
        <v>1</v>
      </c>
      <c r="D122" s="36">
        <v>1</v>
      </c>
      <c r="E122" s="41">
        <v>1</v>
      </c>
      <c r="F122" s="29"/>
      <c r="G122" s="168" t="s">
        <v>587</v>
      </c>
    </row>
    <row r="123" spans="1:7">
      <c r="A123" s="26">
        <v>2</v>
      </c>
      <c r="B123" s="36">
        <v>8</v>
      </c>
      <c r="C123" s="45">
        <v>1</v>
      </c>
      <c r="D123" s="26">
        <v>1</v>
      </c>
      <c r="E123" s="37">
        <v>1</v>
      </c>
      <c r="F123" s="31">
        <v>1</v>
      </c>
      <c r="G123" s="168" t="s">
        <v>49</v>
      </c>
    </row>
    <row r="124" spans="1:7">
      <c r="A124" s="30">
        <v>2</v>
      </c>
      <c r="B124" s="49">
        <v>8</v>
      </c>
      <c r="C124" s="51">
        <v>1</v>
      </c>
      <c r="D124" s="49">
        <v>1</v>
      </c>
      <c r="E124" s="50">
        <v>1</v>
      </c>
      <c r="F124" s="55">
        <v>2</v>
      </c>
      <c r="G124" s="170" t="s">
        <v>588</v>
      </c>
    </row>
    <row r="125" spans="1:7">
      <c r="A125" s="249">
        <v>2</v>
      </c>
      <c r="B125" s="252">
        <v>8</v>
      </c>
      <c r="C125" s="170">
        <v>1</v>
      </c>
      <c r="D125" s="252">
        <v>1</v>
      </c>
      <c r="E125" s="217">
        <v>1</v>
      </c>
      <c r="F125" s="248">
        <v>3</v>
      </c>
      <c r="G125" s="170" t="s">
        <v>218</v>
      </c>
    </row>
    <row r="126" spans="1:7">
      <c r="A126" s="27">
        <v>2</v>
      </c>
      <c r="B126" s="26">
        <v>8</v>
      </c>
      <c r="C126" s="45">
        <v>1</v>
      </c>
      <c r="D126" s="26">
        <v>2</v>
      </c>
      <c r="E126" s="37"/>
      <c r="F126" s="31"/>
      <c r="G126" s="168" t="s">
        <v>566</v>
      </c>
    </row>
    <row r="127" spans="1:7">
      <c r="A127" s="27">
        <v>2</v>
      </c>
      <c r="B127" s="26">
        <v>8</v>
      </c>
      <c r="C127" s="45">
        <v>1</v>
      </c>
      <c r="D127" s="26">
        <v>2</v>
      </c>
      <c r="E127" s="37">
        <v>1</v>
      </c>
      <c r="F127" s="31"/>
      <c r="G127" s="168" t="s">
        <v>566</v>
      </c>
    </row>
    <row r="128" spans="1:7">
      <c r="A128" s="30">
        <v>2</v>
      </c>
      <c r="B128" s="34">
        <v>8</v>
      </c>
      <c r="C128" s="9">
        <v>1</v>
      </c>
      <c r="D128" s="34">
        <v>2</v>
      </c>
      <c r="E128" s="39">
        <v>1</v>
      </c>
      <c r="F128" s="253">
        <v>1</v>
      </c>
      <c r="G128" s="168" t="s">
        <v>566</v>
      </c>
    </row>
    <row r="129" spans="1:7" ht="25.5">
      <c r="A129" s="33">
        <v>2</v>
      </c>
      <c r="B129" s="35">
        <v>9</v>
      </c>
      <c r="C129" s="46"/>
      <c r="D129" s="35"/>
      <c r="E129" s="40"/>
      <c r="F129" s="53"/>
      <c r="G129" s="46" t="s">
        <v>686</v>
      </c>
    </row>
    <row r="130" spans="1:7" ht="25.5">
      <c r="A130" s="27">
        <v>2</v>
      </c>
      <c r="B130" s="26">
        <v>9</v>
      </c>
      <c r="C130" s="45">
        <v>1</v>
      </c>
      <c r="D130" s="26"/>
      <c r="E130" s="37"/>
      <c r="F130" s="31"/>
      <c r="G130" s="168" t="s">
        <v>685</v>
      </c>
    </row>
    <row r="131" spans="1:7" ht="25.5">
      <c r="A131" s="48">
        <v>2</v>
      </c>
      <c r="B131" s="36">
        <v>9</v>
      </c>
      <c r="C131" s="47">
        <v>1</v>
      </c>
      <c r="D131" s="36">
        <v>1</v>
      </c>
      <c r="E131" s="41"/>
      <c r="F131" s="29"/>
      <c r="G131" s="168" t="s">
        <v>653</v>
      </c>
    </row>
    <row r="132" spans="1:7" ht="25.5">
      <c r="A132" s="27">
        <v>2</v>
      </c>
      <c r="B132" s="26">
        <v>9</v>
      </c>
      <c r="C132" s="27">
        <v>1</v>
      </c>
      <c r="D132" s="26">
        <v>1</v>
      </c>
      <c r="E132" s="37">
        <v>1</v>
      </c>
      <c r="F132" s="31"/>
      <c r="G132" s="168" t="s">
        <v>653</v>
      </c>
    </row>
    <row r="133" spans="1:7" ht="25.5">
      <c r="A133" s="48">
        <v>2</v>
      </c>
      <c r="B133" s="36">
        <v>9</v>
      </c>
      <c r="C133" s="36">
        <v>1</v>
      </c>
      <c r="D133" s="36">
        <v>1</v>
      </c>
      <c r="E133" s="41">
        <v>1</v>
      </c>
      <c r="F133" s="29">
        <v>1</v>
      </c>
      <c r="G133" s="168" t="s">
        <v>653</v>
      </c>
    </row>
    <row r="134" spans="1:7" ht="25.5">
      <c r="A134" s="27">
        <v>2</v>
      </c>
      <c r="B134" s="26">
        <v>9</v>
      </c>
      <c r="C134" s="26">
        <v>2</v>
      </c>
      <c r="D134" s="26"/>
      <c r="E134" s="37"/>
      <c r="F134" s="31"/>
      <c r="G134" s="168" t="s">
        <v>654</v>
      </c>
    </row>
    <row r="135" spans="1:7" ht="25.5">
      <c r="A135" s="27">
        <v>2</v>
      </c>
      <c r="B135" s="26">
        <v>9</v>
      </c>
      <c r="C135" s="26">
        <v>2</v>
      </c>
      <c r="D135" s="36">
        <v>1</v>
      </c>
      <c r="E135" s="41"/>
      <c r="F135" s="29"/>
      <c r="G135" s="167" t="s">
        <v>655</v>
      </c>
    </row>
    <row r="136" spans="1:7" ht="25.5">
      <c r="A136" s="48">
        <v>2</v>
      </c>
      <c r="B136" s="36">
        <v>9</v>
      </c>
      <c r="C136" s="36">
        <v>2</v>
      </c>
      <c r="D136" s="26">
        <v>1</v>
      </c>
      <c r="E136" s="37">
        <v>1</v>
      </c>
      <c r="F136" s="31"/>
      <c r="G136" s="167" t="s">
        <v>589</v>
      </c>
    </row>
    <row r="137" spans="1:7" ht="38.25">
      <c r="A137" s="30">
        <v>2</v>
      </c>
      <c r="B137" s="49">
        <v>9</v>
      </c>
      <c r="C137" s="49">
        <v>2</v>
      </c>
      <c r="D137" s="49">
        <v>1</v>
      </c>
      <c r="E137" s="50">
        <v>1</v>
      </c>
      <c r="F137" s="55">
        <v>1</v>
      </c>
      <c r="G137" s="167" t="s">
        <v>656</v>
      </c>
    </row>
    <row r="138" spans="1:7" ht="38.25">
      <c r="A138" s="27">
        <v>2</v>
      </c>
      <c r="B138" s="26">
        <v>9</v>
      </c>
      <c r="C138" s="26">
        <v>2</v>
      </c>
      <c r="D138" s="26">
        <v>1</v>
      </c>
      <c r="E138" s="37">
        <v>1</v>
      </c>
      <c r="F138" s="31">
        <v>2</v>
      </c>
      <c r="G138" s="167" t="s">
        <v>657</v>
      </c>
    </row>
    <row r="139" spans="1:7" ht="38.25">
      <c r="A139" s="27">
        <v>2</v>
      </c>
      <c r="B139" s="26">
        <v>9</v>
      </c>
      <c r="C139" s="26">
        <v>2</v>
      </c>
      <c r="D139" s="26">
        <v>1</v>
      </c>
      <c r="E139" s="37">
        <v>1</v>
      </c>
      <c r="F139" s="31">
        <v>3</v>
      </c>
      <c r="G139" s="167" t="s">
        <v>658</v>
      </c>
    </row>
    <row r="140" spans="1:7" ht="25.5">
      <c r="A140" s="255">
        <v>2</v>
      </c>
      <c r="B140" s="255">
        <v>9</v>
      </c>
      <c r="C140" s="255">
        <v>2</v>
      </c>
      <c r="D140" s="255">
        <v>2</v>
      </c>
      <c r="E140" s="255"/>
      <c r="F140" s="255"/>
      <c r="G140" s="168" t="s">
        <v>567</v>
      </c>
    </row>
    <row r="141" spans="1:7" ht="25.5">
      <c r="A141" s="27">
        <v>2</v>
      </c>
      <c r="B141" s="26">
        <v>9</v>
      </c>
      <c r="C141" s="26">
        <v>2</v>
      </c>
      <c r="D141" s="26">
        <v>2</v>
      </c>
      <c r="E141" s="37">
        <v>1</v>
      </c>
      <c r="F141" s="31"/>
      <c r="G141" s="167" t="s">
        <v>590</v>
      </c>
    </row>
    <row r="142" spans="1:7" ht="38.25">
      <c r="A142" s="27">
        <v>2</v>
      </c>
      <c r="B142" s="26">
        <v>9</v>
      </c>
      <c r="C142" s="26">
        <v>2</v>
      </c>
      <c r="D142" s="26">
        <v>2</v>
      </c>
      <c r="E142" s="26">
        <v>1</v>
      </c>
      <c r="F142" s="31">
        <v>1</v>
      </c>
      <c r="G142" s="216" t="s">
        <v>687</v>
      </c>
    </row>
    <row r="143" spans="1:7" ht="38.25">
      <c r="A143" s="34">
        <v>2</v>
      </c>
      <c r="B143" s="9">
        <v>9</v>
      </c>
      <c r="C143" s="34">
        <v>2</v>
      </c>
      <c r="D143" s="39">
        <v>2</v>
      </c>
      <c r="E143" s="39">
        <v>1</v>
      </c>
      <c r="F143" s="54">
        <v>2</v>
      </c>
      <c r="G143" s="171" t="s">
        <v>591</v>
      </c>
    </row>
    <row r="144" spans="1:7" ht="38.25">
      <c r="A144" s="26">
        <v>2</v>
      </c>
      <c r="B144" s="51">
        <v>9</v>
      </c>
      <c r="C144" s="49">
        <v>2</v>
      </c>
      <c r="D144" s="50">
        <v>2</v>
      </c>
      <c r="E144" s="50">
        <v>1</v>
      </c>
      <c r="F144" s="55">
        <v>3</v>
      </c>
      <c r="G144" s="217" t="s">
        <v>592</v>
      </c>
    </row>
    <row r="145" spans="1:7" ht="38.25">
      <c r="A145" s="35">
        <v>3</v>
      </c>
      <c r="B145" s="46"/>
      <c r="C145" s="35"/>
      <c r="D145" s="40"/>
      <c r="E145" s="40"/>
      <c r="F145" s="53"/>
      <c r="G145" s="102" t="s">
        <v>54</v>
      </c>
    </row>
    <row r="146" spans="1:7">
      <c r="A146" s="33">
        <v>3</v>
      </c>
      <c r="B146" s="35">
        <v>1</v>
      </c>
      <c r="C146" s="59"/>
      <c r="D146" s="57"/>
      <c r="E146" s="57"/>
      <c r="F146" s="56"/>
      <c r="G146" s="103" t="s">
        <v>55</v>
      </c>
    </row>
    <row r="147" spans="1:7">
      <c r="A147" s="36">
        <v>3</v>
      </c>
      <c r="B147" s="47">
        <v>1</v>
      </c>
      <c r="C147" s="36">
        <v>1</v>
      </c>
      <c r="D147" s="41"/>
      <c r="E147" s="41"/>
      <c r="F147" s="63"/>
      <c r="G147" s="172" t="s">
        <v>659</v>
      </c>
    </row>
    <row r="148" spans="1:7">
      <c r="A148" s="26">
        <v>3</v>
      </c>
      <c r="B148" s="45">
        <v>1</v>
      </c>
      <c r="C148" s="26">
        <v>1</v>
      </c>
      <c r="D148" s="37">
        <v>1</v>
      </c>
      <c r="E148" s="37"/>
      <c r="F148" s="66"/>
      <c r="G148" s="65" t="s">
        <v>593</v>
      </c>
    </row>
    <row r="149" spans="1:7">
      <c r="A149" s="26">
        <v>3</v>
      </c>
      <c r="B149" s="45">
        <v>1</v>
      </c>
      <c r="C149" s="26">
        <v>1</v>
      </c>
      <c r="D149" s="37">
        <v>1</v>
      </c>
      <c r="E149" s="37">
        <v>1</v>
      </c>
      <c r="F149" s="25"/>
      <c r="G149" s="65" t="s">
        <v>593</v>
      </c>
    </row>
    <row r="150" spans="1:7">
      <c r="A150" s="26">
        <v>3</v>
      </c>
      <c r="B150" s="45">
        <v>1</v>
      </c>
      <c r="C150" s="26">
        <v>1</v>
      </c>
      <c r="D150" s="37">
        <v>1</v>
      </c>
      <c r="E150" s="37">
        <v>1</v>
      </c>
      <c r="F150" s="25">
        <v>1</v>
      </c>
      <c r="G150" s="65" t="s">
        <v>593</v>
      </c>
    </row>
    <row r="151" spans="1:7">
      <c r="A151" s="36">
        <v>3</v>
      </c>
      <c r="B151" s="41">
        <v>1</v>
      </c>
      <c r="C151" s="41">
        <v>1</v>
      </c>
      <c r="D151" s="41">
        <v>2</v>
      </c>
      <c r="E151" s="41"/>
      <c r="F151" s="29"/>
      <c r="G151" s="167" t="s">
        <v>594</v>
      </c>
    </row>
    <row r="152" spans="1:7">
      <c r="A152" s="26">
        <v>3</v>
      </c>
      <c r="B152" s="37">
        <v>1</v>
      </c>
      <c r="C152" s="37">
        <v>1</v>
      </c>
      <c r="D152" s="37">
        <v>2</v>
      </c>
      <c r="E152" s="37">
        <v>1</v>
      </c>
      <c r="F152" s="31"/>
      <c r="G152" s="167" t="s">
        <v>594</v>
      </c>
    </row>
    <row r="153" spans="1:7">
      <c r="A153" s="36">
        <v>3</v>
      </c>
      <c r="B153" s="41">
        <v>1</v>
      </c>
      <c r="C153" s="41">
        <v>1</v>
      </c>
      <c r="D153" s="41">
        <v>2</v>
      </c>
      <c r="E153" s="41">
        <v>1</v>
      </c>
      <c r="F153" s="29">
        <v>1</v>
      </c>
      <c r="G153" s="167" t="s">
        <v>660</v>
      </c>
    </row>
    <row r="154" spans="1:7">
      <c r="A154" s="26">
        <v>3</v>
      </c>
      <c r="B154" s="37">
        <v>1</v>
      </c>
      <c r="C154" s="37">
        <v>1</v>
      </c>
      <c r="D154" s="37">
        <v>2</v>
      </c>
      <c r="E154" s="37">
        <v>1</v>
      </c>
      <c r="F154" s="31">
        <v>2</v>
      </c>
      <c r="G154" s="168" t="s">
        <v>595</v>
      </c>
    </row>
    <row r="155" spans="1:7">
      <c r="A155" s="36">
        <v>3</v>
      </c>
      <c r="B155" s="41">
        <v>1</v>
      </c>
      <c r="C155" s="41">
        <v>1</v>
      </c>
      <c r="D155" s="41">
        <v>2</v>
      </c>
      <c r="E155" s="41">
        <v>1</v>
      </c>
      <c r="F155" s="29">
        <v>3</v>
      </c>
      <c r="G155" s="167" t="s">
        <v>596</v>
      </c>
    </row>
    <row r="156" spans="1:7">
      <c r="A156" s="26">
        <v>3</v>
      </c>
      <c r="B156" s="37">
        <v>1</v>
      </c>
      <c r="C156" s="37">
        <v>1</v>
      </c>
      <c r="D156" s="37">
        <v>3</v>
      </c>
      <c r="E156" s="37"/>
      <c r="F156" s="31"/>
      <c r="G156" s="168" t="s">
        <v>597</v>
      </c>
    </row>
    <row r="157" spans="1:7">
      <c r="A157" s="26">
        <v>3</v>
      </c>
      <c r="B157" s="37">
        <v>1</v>
      </c>
      <c r="C157" s="37">
        <v>1</v>
      </c>
      <c r="D157" s="37">
        <v>3</v>
      </c>
      <c r="E157" s="37">
        <v>1</v>
      </c>
      <c r="F157" s="31"/>
      <c r="G157" s="168" t="s">
        <v>597</v>
      </c>
    </row>
    <row r="158" spans="1:7">
      <c r="A158" s="26">
        <v>3</v>
      </c>
      <c r="B158" s="37">
        <v>1</v>
      </c>
      <c r="C158" s="37">
        <v>1</v>
      </c>
      <c r="D158" s="37">
        <v>3</v>
      </c>
      <c r="E158" s="37">
        <v>1</v>
      </c>
      <c r="F158" s="31">
        <v>1</v>
      </c>
      <c r="G158" s="168" t="s">
        <v>598</v>
      </c>
    </row>
    <row r="159" spans="1:7">
      <c r="A159" s="26">
        <v>3</v>
      </c>
      <c r="B159" s="37">
        <v>1</v>
      </c>
      <c r="C159" s="37">
        <v>1</v>
      </c>
      <c r="D159" s="37">
        <v>3</v>
      </c>
      <c r="E159" s="37">
        <v>1</v>
      </c>
      <c r="F159" s="31">
        <v>2</v>
      </c>
      <c r="G159" s="168" t="s">
        <v>661</v>
      </c>
    </row>
    <row r="160" spans="1:7">
      <c r="A160" s="26">
        <v>3</v>
      </c>
      <c r="B160" s="37">
        <v>1</v>
      </c>
      <c r="C160" s="37">
        <v>1</v>
      </c>
      <c r="D160" s="37">
        <v>3</v>
      </c>
      <c r="E160" s="37">
        <v>1</v>
      </c>
      <c r="F160" s="31">
        <v>3</v>
      </c>
      <c r="G160" s="65" t="s">
        <v>662</v>
      </c>
    </row>
    <row r="161" spans="1:7">
      <c r="A161" s="34">
        <v>3</v>
      </c>
      <c r="B161" s="39">
        <v>1</v>
      </c>
      <c r="C161" s="39">
        <v>1</v>
      </c>
      <c r="D161" s="39">
        <v>4</v>
      </c>
      <c r="E161" s="39"/>
      <c r="F161" s="54"/>
      <c r="G161" s="171" t="s">
        <v>599</v>
      </c>
    </row>
    <row r="162" spans="1:7">
      <c r="A162" s="26">
        <v>3</v>
      </c>
      <c r="B162" s="37">
        <v>1</v>
      </c>
      <c r="C162" s="37">
        <v>1</v>
      </c>
      <c r="D162" s="37">
        <v>4</v>
      </c>
      <c r="E162" s="37">
        <v>1</v>
      </c>
      <c r="F162" s="31"/>
      <c r="G162" s="171" t="s">
        <v>599</v>
      </c>
    </row>
    <row r="163" spans="1:7">
      <c r="A163" s="26">
        <v>3</v>
      </c>
      <c r="B163" s="37">
        <v>1</v>
      </c>
      <c r="C163" s="37">
        <v>1</v>
      </c>
      <c r="D163" s="37">
        <v>4</v>
      </c>
      <c r="E163" s="37">
        <v>1</v>
      </c>
      <c r="F163" s="31">
        <v>1</v>
      </c>
      <c r="G163" s="168" t="s">
        <v>600</v>
      </c>
    </row>
    <row r="164" spans="1:7">
      <c r="A164" s="36">
        <v>3</v>
      </c>
      <c r="B164" s="41">
        <v>1</v>
      </c>
      <c r="C164" s="41">
        <v>1</v>
      </c>
      <c r="D164" s="41">
        <v>4</v>
      </c>
      <c r="E164" s="41">
        <v>1</v>
      </c>
      <c r="F164" s="29">
        <v>2</v>
      </c>
      <c r="G164" s="167" t="s">
        <v>663</v>
      </c>
    </row>
    <row r="165" spans="1:7">
      <c r="A165" s="26">
        <v>3</v>
      </c>
      <c r="B165" s="37">
        <v>1</v>
      </c>
      <c r="C165" s="37">
        <v>1</v>
      </c>
      <c r="D165" s="37">
        <v>4</v>
      </c>
      <c r="E165" s="37">
        <v>1</v>
      </c>
      <c r="F165" s="31">
        <v>3</v>
      </c>
      <c r="G165" s="64" t="s">
        <v>601</v>
      </c>
    </row>
    <row r="166" spans="1:7">
      <c r="A166" s="26">
        <v>3</v>
      </c>
      <c r="B166" s="37">
        <v>1</v>
      </c>
      <c r="C166" s="37">
        <v>1</v>
      </c>
      <c r="D166" s="37">
        <v>5</v>
      </c>
      <c r="E166" s="37"/>
      <c r="F166" s="31"/>
      <c r="G166" s="168" t="s">
        <v>602</v>
      </c>
    </row>
    <row r="167" spans="1:7">
      <c r="A167" s="34">
        <v>3</v>
      </c>
      <c r="B167" s="39">
        <v>1</v>
      </c>
      <c r="C167" s="39">
        <v>1</v>
      </c>
      <c r="D167" s="39">
        <v>5</v>
      </c>
      <c r="E167" s="39">
        <v>1</v>
      </c>
      <c r="F167" s="54"/>
      <c r="G167" s="168" t="s">
        <v>602</v>
      </c>
    </row>
    <row r="168" spans="1:7">
      <c r="A168" s="26">
        <v>3</v>
      </c>
      <c r="B168" s="37">
        <v>1</v>
      </c>
      <c r="C168" s="37">
        <v>1</v>
      </c>
      <c r="D168" s="37">
        <v>5</v>
      </c>
      <c r="E168" s="37">
        <v>1</v>
      </c>
      <c r="F168" s="31">
        <v>1</v>
      </c>
      <c r="G168" s="168" t="s">
        <v>602</v>
      </c>
    </row>
    <row r="169" spans="1:7">
      <c r="A169" s="34">
        <v>3</v>
      </c>
      <c r="B169" s="39">
        <v>1</v>
      </c>
      <c r="C169" s="39">
        <v>2</v>
      </c>
      <c r="D169" s="39"/>
      <c r="E169" s="39"/>
      <c r="F169" s="54"/>
      <c r="G169" s="171" t="s">
        <v>603</v>
      </c>
    </row>
    <row r="170" spans="1:7">
      <c r="A170" s="26">
        <v>3</v>
      </c>
      <c r="B170" s="37">
        <v>1</v>
      </c>
      <c r="C170" s="37">
        <v>2</v>
      </c>
      <c r="D170" s="37">
        <v>1</v>
      </c>
      <c r="E170" s="37"/>
      <c r="F170" s="31"/>
      <c r="G170" s="171" t="s">
        <v>603</v>
      </c>
    </row>
    <row r="171" spans="1:7">
      <c r="A171" s="36">
        <v>3</v>
      </c>
      <c r="B171" s="41">
        <v>1</v>
      </c>
      <c r="C171" s="41">
        <v>2</v>
      </c>
      <c r="D171" s="41">
        <v>1</v>
      </c>
      <c r="E171" s="41">
        <v>1</v>
      </c>
      <c r="F171" s="29"/>
      <c r="G171" s="171" t="s">
        <v>603</v>
      </c>
    </row>
    <row r="172" spans="1:7" ht="25.5">
      <c r="A172" s="26">
        <v>3</v>
      </c>
      <c r="B172" s="37">
        <v>1</v>
      </c>
      <c r="C172" s="37">
        <v>2</v>
      </c>
      <c r="D172" s="37">
        <v>1</v>
      </c>
      <c r="E172" s="37">
        <v>1</v>
      </c>
      <c r="F172" s="247">
        <v>1</v>
      </c>
      <c r="G172" s="168" t="s">
        <v>688</v>
      </c>
    </row>
    <row r="173" spans="1:7">
      <c r="A173" s="26">
        <v>3</v>
      </c>
      <c r="B173" s="37">
        <v>1</v>
      </c>
      <c r="C173" s="37">
        <v>2</v>
      </c>
      <c r="D173" s="26">
        <v>1</v>
      </c>
      <c r="E173" s="37">
        <v>1</v>
      </c>
      <c r="F173" s="247">
        <v>2</v>
      </c>
      <c r="G173" s="168" t="s">
        <v>604</v>
      </c>
    </row>
    <row r="174" spans="1:7">
      <c r="A174" s="26">
        <v>3</v>
      </c>
      <c r="B174" s="37">
        <v>1</v>
      </c>
      <c r="C174" s="37">
        <v>2</v>
      </c>
      <c r="D174" s="26">
        <v>1</v>
      </c>
      <c r="E174" s="37">
        <v>1</v>
      </c>
      <c r="F174" s="247">
        <v>3</v>
      </c>
      <c r="G174" s="168" t="s">
        <v>605</v>
      </c>
    </row>
    <row r="175" spans="1:7">
      <c r="A175" s="34">
        <v>3</v>
      </c>
      <c r="B175" s="50">
        <v>1</v>
      </c>
      <c r="C175" s="50">
        <v>2</v>
      </c>
      <c r="D175" s="49">
        <v>1</v>
      </c>
      <c r="E175" s="50">
        <v>1</v>
      </c>
      <c r="F175" s="248">
        <v>4</v>
      </c>
      <c r="G175" s="170" t="s">
        <v>664</v>
      </c>
    </row>
    <row r="176" spans="1:7">
      <c r="A176" s="26">
        <v>3</v>
      </c>
      <c r="B176" s="37">
        <v>1</v>
      </c>
      <c r="C176" s="37">
        <v>3</v>
      </c>
      <c r="D176" s="26"/>
      <c r="E176" s="37"/>
      <c r="F176" s="31"/>
      <c r="G176" s="168" t="s">
        <v>606</v>
      </c>
    </row>
    <row r="177" spans="1:7">
      <c r="A177" s="36">
        <v>3</v>
      </c>
      <c r="B177" s="41">
        <v>1</v>
      </c>
      <c r="C177" s="41">
        <v>3</v>
      </c>
      <c r="D177" s="36">
        <v>1</v>
      </c>
      <c r="E177" s="26"/>
      <c r="F177" s="29"/>
      <c r="G177" s="167" t="s">
        <v>607</v>
      </c>
    </row>
    <row r="178" spans="1:7">
      <c r="A178" s="26">
        <v>3</v>
      </c>
      <c r="B178" s="37">
        <v>1</v>
      </c>
      <c r="C178" s="37">
        <v>3</v>
      </c>
      <c r="D178" s="26">
        <v>1</v>
      </c>
      <c r="E178" s="26">
        <v>1</v>
      </c>
      <c r="F178" s="31"/>
      <c r="G178" s="167" t="s">
        <v>607</v>
      </c>
    </row>
    <row r="179" spans="1:7">
      <c r="A179" s="26">
        <v>3</v>
      </c>
      <c r="B179" s="45">
        <v>1</v>
      </c>
      <c r="C179" s="26">
        <v>3</v>
      </c>
      <c r="D179" s="37">
        <v>1</v>
      </c>
      <c r="E179" s="37">
        <v>1</v>
      </c>
      <c r="F179" s="31">
        <v>1</v>
      </c>
      <c r="G179" s="167" t="s">
        <v>607</v>
      </c>
    </row>
    <row r="180" spans="1:7">
      <c r="A180" s="26">
        <v>3</v>
      </c>
      <c r="B180" s="45">
        <v>1</v>
      </c>
      <c r="C180" s="26">
        <v>3</v>
      </c>
      <c r="D180" s="37">
        <v>2</v>
      </c>
      <c r="E180" s="37"/>
      <c r="F180" s="31"/>
      <c r="G180" s="168" t="s">
        <v>264</v>
      </c>
    </row>
    <row r="181" spans="1:7">
      <c r="A181" s="36">
        <v>3</v>
      </c>
      <c r="B181" s="47">
        <v>1</v>
      </c>
      <c r="C181" s="36">
        <v>3</v>
      </c>
      <c r="D181" s="41">
        <v>2</v>
      </c>
      <c r="E181" s="41">
        <v>1</v>
      </c>
      <c r="F181" s="29"/>
      <c r="G181" s="168" t="s">
        <v>264</v>
      </c>
    </row>
    <row r="182" spans="1:7">
      <c r="A182" s="26">
        <v>3</v>
      </c>
      <c r="B182" s="45">
        <v>1</v>
      </c>
      <c r="C182" s="26">
        <v>3</v>
      </c>
      <c r="D182" s="37">
        <v>2</v>
      </c>
      <c r="E182" s="37">
        <v>1</v>
      </c>
      <c r="F182" s="31">
        <v>1</v>
      </c>
      <c r="G182" s="168" t="s">
        <v>608</v>
      </c>
    </row>
    <row r="183" spans="1:7">
      <c r="A183" s="26">
        <v>3</v>
      </c>
      <c r="B183" s="45">
        <v>1</v>
      </c>
      <c r="C183" s="26">
        <v>3</v>
      </c>
      <c r="D183" s="37">
        <v>2</v>
      </c>
      <c r="E183" s="37">
        <v>1</v>
      </c>
      <c r="F183" s="31">
        <v>2</v>
      </c>
      <c r="G183" s="168" t="s">
        <v>689</v>
      </c>
    </row>
    <row r="184" spans="1:7">
      <c r="A184" s="26">
        <v>3</v>
      </c>
      <c r="B184" s="45">
        <v>1</v>
      </c>
      <c r="C184" s="26">
        <v>3</v>
      </c>
      <c r="D184" s="37">
        <v>2</v>
      </c>
      <c r="E184" s="37">
        <v>1</v>
      </c>
      <c r="F184" s="31">
        <v>3</v>
      </c>
      <c r="G184" s="168" t="s">
        <v>609</v>
      </c>
    </row>
    <row r="185" spans="1:7">
      <c r="A185" s="26">
        <v>3</v>
      </c>
      <c r="B185" s="45">
        <v>1</v>
      </c>
      <c r="C185" s="26">
        <v>3</v>
      </c>
      <c r="D185" s="37">
        <v>2</v>
      </c>
      <c r="E185" s="37">
        <v>1</v>
      </c>
      <c r="F185" s="31">
        <v>4</v>
      </c>
      <c r="G185" s="64" t="s">
        <v>571</v>
      </c>
    </row>
    <row r="186" spans="1:7">
      <c r="A186" s="26">
        <v>3</v>
      </c>
      <c r="B186" s="45">
        <v>1</v>
      </c>
      <c r="C186" s="26">
        <v>3</v>
      </c>
      <c r="D186" s="37">
        <v>2</v>
      </c>
      <c r="E186" s="37">
        <v>1</v>
      </c>
      <c r="F186" s="31">
        <v>5</v>
      </c>
      <c r="G186" s="167" t="s">
        <v>610</v>
      </c>
    </row>
    <row r="187" spans="1:7">
      <c r="A187" s="65">
        <v>3</v>
      </c>
      <c r="B187" s="168">
        <v>1</v>
      </c>
      <c r="C187" s="65">
        <v>3</v>
      </c>
      <c r="D187" s="64">
        <v>2</v>
      </c>
      <c r="E187" s="64">
        <v>1</v>
      </c>
      <c r="F187" s="247">
        <v>6</v>
      </c>
      <c r="G187" s="167" t="s">
        <v>264</v>
      </c>
    </row>
    <row r="188" spans="1:7">
      <c r="A188" s="65">
        <v>3</v>
      </c>
      <c r="B188" s="168">
        <v>1</v>
      </c>
      <c r="C188" s="65">
        <v>3</v>
      </c>
      <c r="D188" s="64">
        <v>2</v>
      </c>
      <c r="E188" s="64">
        <v>1</v>
      </c>
      <c r="F188" s="247">
        <v>7</v>
      </c>
      <c r="G188" s="167" t="s">
        <v>264</v>
      </c>
    </row>
    <row r="189" spans="1:7">
      <c r="A189" s="36">
        <v>3</v>
      </c>
      <c r="B189" s="41">
        <v>1</v>
      </c>
      <c r="C189" s="41">
        <v>4</v>
      </c>
      <c r="D189" s="41"/>
      <c r="E189" s="41"/>
      <c r="F189" s="29"/>
      <c r="G189" s="167" t="s">
        <v>648</v>
      </c>
    </row>
    <row r="190" spans="1:7">
      <c r="A190" s="34">
        <v>3</v>
      </c>
      <c r="B190" s="50">
        <v>1</v>
      </c>
      <c r="C190" s="50">
        <v>4</v>
      </c>
      <c r="D190" s="50">
        <v>1</v>
      </c>
      <c r="E190" s="50"/>
      <c r="F190" s="55"/>
      <c r="G190" s="167" t="s">
        <v>648</v>
      </c>
    </row>
    <row r="191" spans="1:7">
      <c r="A191" s="26">
        <v>3</v>
      </c>
      <c r="B191" s="37">
        <v>1</v>
      </c>
      <c r="C191" s="37">
        <v>4</v>
      </c>
      <c r="D191" s="37">
        <v>1</v>
      </c>
      <c r="E191" s="37">
        <v>1</v>
      </c>
      <c r="F191" s="31"/>
      <c r="G191" s="167" t="s">
        <v>651</v>
      </c>
    </row>
    <row r="192" spans="1:7">
      <c r="A192" s="27">
        <v>3</v>
      </c>
      <c r="B192" s="26">
        <v>1</v>
      </c>
      <c r="C192" s="37">
        <v>4</v>
      </c>
      <c r="D192" s="37">
        <v>1</v>
      </c>
      <c r="E192" s="37">
        <v>1</v>
      </c>
      <c r="F192" s="31">
        <v>1</v>
      </c>
      <c r="G192" s="167" t="s">
        <v>649</v>
      </c>
    </row>
    <row r="193" spans="1:7">
      <c r="A193" s="27">
        <v>3</v>
      </c>
      <c r="B193" s="37">
        <v>1</v>
      </c>
      <c r="C193" s="37">
        <v>5</v>
      </c>
      <c r="D193" s="37"/>
      <c r="E193" s="37"/>
      <c r="F193" s="31"/>
      <c r="G193" s="168" t="s">
        <v>665</v>
      </c>
    </row>
    <row r="194" spans="1:7">
      <c r="A194" s="27">
        <v>3</v>
      </c>
      <c r="B194" s="37">
        <v>1</v>
      </c>
      <c r="C194" s="37">
        <v>5</v>
      </c>
      <c r="D194" s="37">
        <v>1</v>
      </c>
      <c r="E194" s="37"/>
      <c r="F194" s="31"/>
      <c r="G194" s="168" t="s">
        <v>665</v>
      </c>
    </row>
    <row r="195" spans="1:7">
      <c r="A195" s="27">
        <v>3</v>
      </c>
      <c r="B195" s="37">
        <v>1</v>
      </c>
      <c r="C195" s="37">
        <v>5</v>
      </c>
      <c r="D195" s="37">
        <v>1</v>
      </c>
      <c r="E195" s="37">
        <v>1</v>
      </c>
      <c r="F195" s="31"/>
      <c r="G195" s="168" t="s">
        <v>665</v>
      </c>
    </row>
    <row r="196" spans="1:7">
      <c r="A196" s="27">
        <v>3</v>
      </c>
      <c r="B196" s="37">
        <v>1</v>
      </c>
      <c r="C196" s="37">
        <v>5</v>
      </c>
      <c r="D196" s="37">
        <v>1</v>
      </c>
      <c r="E196" s="37">
        <v>1</v>
      </c>
      <c r="F196" s="31">
        <v>1</v>
      </c>
      <c r="G196" s="216" t="s">
        <v>650</v>
      </c>
    </row>
    <row r="197" spans="1:7">
      <c r="A197" s="27">
        <v>3</v>
      </c>
      <c r="B197" s="37">
        <v>1</v>
      </c>
      <c r="C197" s="37">
        <v>5</v>
      </c>
      <c r="D197" s="37">
        <v>1</v>
      </c>
      <c r="E197" s="37">
        <v>1</v>
      </c>
      <c r="F197" s="31">
        <v>2</v>
      </c>
      <c r="G197" s="216" t="s">
        <v>666</v>
      </c>
    </row>
    <row r="198" spans="1:7">
      <c r="A198" s="27">
        <v>3</v>
      </c>
      <c r="B198" s="37">
        <v>1</v>
      </c>
      <c r="C198" s="37">
        <v>5</v>
      </c>
      <c r="D198" s="37">
        <v>1</v>
      </c>
      <c r="E198" s="37">
        <v>1</v>
      </c>
      <c r="F198" s="31">
        <v>3</v>
      </c>
      <c r="G198" s="216" t="s">
        <v>611</v>
      </c>
    </row>
    <row r="199" spans="1:7" ht="25.5">
      <c r="A199" s="35">
        <v>3</v>
      </c>
      <c r="B199" s="40">
        <v>2</v>
      </c>
      <c r="C199" s="40"/>
      <c r="D199" s="40"/>
      <c r="E199" s="40"/>
      <c r="F199" s="53"/>
      <c r="G199" s="46" t="s">
        <v>741</v>
      </c>
    </row>
    <row r="200" spans="1:7" ht="25.5">
      <c r="A200" s="250">
        <v>3</v>
      </c>
      <c r="B200" s="252">
        <v>2</v>
      </c>
      <c r="C200" s="217">
        <v>1</v>
      </c>
      <c r="D200" s="217"/>
      <c r="E200" s="217"/>
      <c r="F200" s="248"/>
      <c r="G200" s="170" t="s">
        <v>690</v>
      </c>
    </row>
    <row r="201" spans="1:7">
      <c r="A201" s="65">
        <v>3</v>
      </c>
      <c r="B201" s="64">
        <v>2</v>
      </c>
      <c r="C201" s="64">
        <v>1</v>
      </c>
      <c r="D201" s="64">
        <v>1</v>
      </c>
      <c r="E201" s="64"/>
      <c r="F201" s="247"/>
      <c r="G201" s="168" t="s">
        <v>569</v>
      </c>
    </row>
    <row r="202" spans="1:7">
      <c r="A202" s="65">
        <v>3</v>
      </c>
      <c r="B202" s="65">
        <v>2</v>
      </c>
      <c r="C202" s="64">
        <v>1</v>
      </c>
      <c r="D202" s="64">
        <v>1</v>
      </c>
      <c r="E202" s="64">
        <v>1</v>
      </c>
      <c r="F202" s="247"/>
      <c r="G202" s="168" t="s">
        <v>13</v>
      </c>
    </row>
    <row r="203" spans="1:7">
      <c r="A203" s="250">
        <v>3</v>
      </c>
      <c r="B203" s="250">
        <v>2</v>
      </c>
      <c r="C203" s="217">
        <v>1</v>
      </c>
      <c r="D203" s="217">
        <v>1</v>
      </c>
      <c r="E203" s="217">
        <v>1</v>
      </c>
      <c r="F203" s="248">
        <v>1</v>
      </c>
      <c r="G203" s="170" t="s">
        <v>13</v>
      </c>
    </row>
    <row r="204" spans="1:7">
      <c r="A204" s="250">
        <v>3</v>
      </c>
      <c r="B204" s="217">
        <v>2</v>
      </c>
      <c r="C204" s="217">
        <v>1</v>
      </c>
      <c r="D204" s="217">
        <v>1</v>
      </c>
      <c r="E204" s="217">
        <v>2</v>
      </c>
      <c r="F204" s="248"/>
      <c r="G204" s="170" t="s">
        <v>273</v>
      </c>
    </row>
    <row r="205" spans="1:7">
      <c r="A205" s="250">
        <v>3</v>
      </c>
      <c r="B205" s="217">
        <v>2</v>
      </c>
      <c r="C205" s="217">
        <v>1</v>
      </c>
      <c r="D205" s="217">
        <v>1</v>
      </c>
      <c r="E205" s="217">
        <v>2</v>
      </c>
      <c r="F205" s="248">
        <v>1</v>
      </c>
      <c r="G205" s="170" t="s">
        <v>274</v>
      </c>
    </row>
    <row r="206" spans="1:7">
      <c r="A206" s="250">
        <v>3</v>
      </c>
      <c r="B206" s="217">
        <v>2</v>
      </c>
      <c r="C206" s="217">
        <v>1</v>
      </c>
      <c r="D206" s="217">
        <v>1</v>
      </c>
      <c r="E206" s="217">
        <v>2</v>
      </c>
      <c r="F206" s="248">
        <v>2</v>
      </c>
      <c r="G206" s="170" t="s">
        <v>275</v>
      </c>
    </row>
    <row r="207" spans="1:7">
      <c r="A207" s="250">
        <v>3</v>
      </c>
      <c r="B207" s="217">
        <v>2</v>
      </c>
      <c r="C207" s="217">
        <v>1</v>
      </c>
      <c r="D207" s="217">
        <v>1</v>
      </c>
      <c r="E207" s="217">
        <v>3</v>
      </c>
      <c r="F207" s="223"/>
      <c r="G207" s="170" t="s">
        <v>278</v>
      </c>
    </row>
    <row r="208" spans="1:7">
      <c r="A208" s="250">
        <v>3</v>
      </c>
      <c r="B208" s="217">
        <v>2</v>
      </c>
      <c r="C208" s="217">
        <v>1</v>
      </c>
      <c r="D208" s="217">
        <v>1</v>
      </c>
      <c r="E208" s="217">
        <v>3</v>
      </c>
      <c r="F208" s="248">
        <v>1</v>
      </c>
      <c r="G208" s="170" t="s">
        <v>276</v>
      </c>
    </row>
    <row r="209" spans="1:7">
      <c r="A209" s="250">
        <v>3</v>
      </c>
      <c r="B209" s="217">
        <v>2</v>
      </c>
      <c r="C209" s="217">
        <v>1</v>
      </c>
      <c r="D209" s="217">
        <v>1</v>
      </c>
      <c r="E209" s="217">
        <v>3</v>
      </c>
      <c r="F209" s="248">
        <v>2</v>
      </c>
      <c r="G209" s="170" t="s">
        <v>277</v>
      </c>
    </row>
    <row r="210" spans="1:7">
      <c r="A210" s="26">
        <v>3</v>
      </c>
      <c r="B210" s="37">
        <v>2</v>
      </c>
      <c r="C210" s="37">
        <v>1</v>
      </c>
      <c r="D210" s="37">
        <v>2</v>
      </c>
      <c r="E210" s="37"/>
      <c r="F210" s="31"/>
      <c r="G210" s="168" t="s">
        <v>612</v>
      </c>
    </row>
    <row r="211" spans="1:7">
      <c r="A211" s="26">
        <v>3</v>
      </c>
      <c r="B211" s="37">
        <v>2</v>
      </c>
      <c r="C211" s="37">
        <v>1</v>
      </c>
      <c r="D211" s="37">
        <v>2</v>
      </c>
      <c r="E211" s="37">
        <v>1</v>
      </c>
      <c r="F211" s="31"/>
      <c r="G211" s="168" t="s">
        <v>612</v>
      </c>
    </row>
    <row r="212" spans="1:7">
      <c r="A212" s="34">
        <v>3</v>
      </c>
      <c r="B212" s="49">
        <v>2</v>
      </c>
      <c r="C212" s="50">
        <v>1</v>
      </c>
      <c r="D212" s="50">
        <v>2</v>
      </c>
      <c r="E212" s="50">
        <v>1</v>
      </c>
      <c r="F212" s="55">
        <v>1</v>
      </c>
      <c r="G212" s="170" t="s">
        <v>613</v>
      </c>
    </row>
    <row r="213" spans="1:7">
      <c r="A213" s="26">
        <v>3</v>
      </c>
      <c r="B213" s="37">
        <v>2</v>
      </c>
      <c r="C213" s="37">
        <v>1</v>
      </c>
      <c r="D213" s="37">
        <v>2</v>
      </c>
      <c r="E213" s="37">
        <v>1</v>
      </c>
      <c r="F213" s="31">
        <v>2</v>
      </c>
      <c r="G213" s="168" t="s">
        <v>614</v>
      </c>
    </row>
    <row r="214" spans="1:7">
      <c r="A214" s="36">
        <v>3</v>
      </c>
      <c r="B214" s="41">
        <v>2</v>
      </c>
      <c r="C214" s="41">
        <v>1</v>
      </c>
      <c r="D214" s="41">
        <v>3</v>
      </c>
      <c r="E214" s="41"/>
      <c r="F214" s="29"/>
      <c r="G214" s="167" t="s">
        <v>615</v>
      </c>
    </row>
    <row r="215" spans="1:7">
      <c r="A215" s="26">
        <v>3</v>
      </c>
      <c r="B215" s="37">
        <v>2</v>
      </c>
      <c r="C215" s="37">
        <v>1</v>
      </c>
      <c r="D215" s="37">
        <v>3</v>
      </c>
      <c r="E215" s="37">
        <v>1</v>
      </c>
      <c r="F215" s="31"/>
      <c r="G215" s="167" t="s">
        <v>615</v>
      </c>
    </row>
    <row r="216" spans="1:7" ht="25.5">
      <c r="A216" s="26">
        <v>3</v>
      </c>
      <c r="B216" s="37">
        <v>2</v>
      </c>
      <c r="C216" s="37">
        <v>1</v>
      </c>
      <c r="D216" s="37">
        <v>3</v>
      </c>
      <c r="E216" s="37">
        <v>1</v>
      </c>
      <c r="F216" s="31">
        <v>1</v>
      </c>
      <c r="G216" s="168" t="s">
        <v>616</v>
      </c>
    </row>
    <row r="217" spans="1:7" ht="25.5">
      <c r="A217" s="26">
        <v>3</v>
      </c>
      <c r="B217" s="37">
        <v>2</v>
      </c>
      <c r="C217" s="37">
        <v>1</v>
      </c>
      <c r="D217" s="37">
        <v>3</v>
      </c>
      <c r="E217" s="37">
        <v>1</v>
      </c>
      <c r="F217" s="31">
        <v>2</v>
      </c>
      <c r="G217" s="168" t="s">
        <v>617</v>
      </c>
    </row>
    <row r="218" spans="1:7">
      <c r="A218" s="26">
        <v>3</v>
      </c>
      <c r="B218" s="37">
        <v>2</v>
      </c>
      <c r="C218" s="37">
        <v>1</v>
      </c>
      <c r="D218" s="37">
        <v>4</v>
      </c>
      <c r="E218" s="37"/>
      <c r="F218" s="31"/>
      <c r="G218" s="168" t="s">
        <v>618</v>
      </c>
    </row>
    <row r="219" spans="1:7">
      <c r="A219" s="36">
        <v>3</v>
      </c>
      <c r="B219" s="41">
        <v>2</v>
      </c>
      <c r="C219" s="41">
        <v>1</v>
      </c>
      <c r="D219" s="41">
        <v>4</v>
      </c>
      <c r="E219" s="41">
        <v>1</v>
      </c>
      <c r="F219" s="29"/>
      <c r="G219" s="167" t="s">
        <v>618</v>
      </c>
    </row>
    <row r="220" spans="1:7">
      <c r="A220" s="26">
        <v>3</v>
      </c>
      <c r="B220" s="37">
        <v>2</v>
      </c>
      <c r="C220" s="37">
        <v>1</v>
      </c>
      <c r="D220" s="37">
        <v>4</v>
      </c>
      <c r="E220" s="37">
        <v>1</v>
      </c>
      <c r="F220" s="31">
        <v>1</v>
      </c>
      <c r="G220" s="168" t="s">
        <v>619</v>
      </c>
    </row>
    <row r="221" spans="1:7">
      <c r="A221" s="26">
        <v>3</v>
      </c>
      <c r="B221" s="37">
        <v>2</v>
      </c>
      <c r="C221" s="37">
        <v>1</v>
      </c>
      <c r="D221" s="37">
        <v>4</v>
      </c>
      <c r="E221" s="37">
        <v>1</v>
      </c>
      <c r="F221" s="31">
        <v>2</v>
      </c>
      <c r="G221" s="168" t="s">
        <v>620</v>
      </c>
    </row>
    <row r="222" spans="1:7">
      <c r="A222" s="26">
        <v>3</v>
      </c>
      <c r="B222" s="37">
        <v>2</v>
      </c>
      <c r="C222" s="37">
        <v>1</v>
      </c>
      <c r="D222" s="37">
        <v>5</v>
      </c>
      <c r="E222" s="37"/>
      <c r="F222" s="31"/>
      <c r="G222" s="168" t="s">
        <v>621</v>
      </c>
    </row>
    <row r="223" spans="1:7">
      <c r="A223" s="26">
        <v>3</v>
      </c>
      <c r="B223" s="37">
        <v>2</v>
      </c>
      <c r="C223" s="37">
        <v>1</v>
      </c>
      <c r="D223" s="37">
        <v>5</v>
      </c>
      <c r="E223" s="37">
        <v>1</v>
      </c>
      <c r="F223" s="31"/>
      <c r="G223" s="168" t="s">
        <v>621</v>
      </c>
    </row>
    <row r="224" spans="1:7">
      <c r="A224" s="49">
        <v>3</v>
      </c>
      <c r="B224" s="50">
        <v>2</v>
      </c>
      <c r="C224" s="50">
        <v>1</v>
      </c>
      <c r="D224" s="50">
        <v>5</v>
      </c>
      <c r="E224" s="50">
        <v>1</v>
      </c>
      <c r="F224" s="55">
        <v>1</v>
      </c>
      <c r="G224" s="168" t="s">
        <v>621</v>
      </c>
    </row>
    <row r="225" spans="1:7">
      <c r="A225" s="26">
        <v>3</v>
      </c>
      <c r="B225" s="37">
        <v>2</v>
      </c>
      <c r="C225" s="37">
        <v>1</v>
      </c>
      <c r="D225" s="37">
        <v>6</v>
      </c>
      <c r="E225" s="37"/>
      <c r="F225" s="31"/>
      <c r="G225" s="168" t="s">
        <v>128</v>
      </c>
    </row>
    <row r="226" spans="1:7">
      <c r="A226" s="26">
        <v>3</v>
      </c>
      <c r="B226" s="26">
        <v>2</v>
      </c>
      <c r="C226" s="37">
        <v>1</v>
      </c>
      <c r="D226" s="37">
        <v>6</v>
      </c>
      <c r="E226" s="37">
        <v>1</v>
      </c>
      <c r="F226" s="31"/>
      <c r="G226" s="168" t="s">
        <v>128</v>
      </c>
    </row>
    <row r="227" spans="1:7">
      <c r="A227" s="36">
        <v>3</v>
      </c>
      <c r="B227" s="36">
        <v>2</v>
      </c>
      <c r="C227" s="37">
        <v>1</v>
      </c>
      <c r="D227" s="37">
        <v>6</v>
      </c>
      <c r="E227" s="37">
        <v>1</v>
      </c>
      <c r="F227" s="31">
        <v>1</v>
      </c>
      <c r="G227" s="168" t="s">
        <v>128</v>
      </c>
    </row>
    <row r="228" spans="1:7">
      <c r="A228" s="26">
        <v>3</v>
      </c>
      <c r="B228" s="26">
        <v>2</v>
      </c>
      <c r="C228" s="37">
        <v>1</v>
      </c>
      <c r="D228" s="37">
        <v>7</v>
      </c>
      <c r="E228" s="37"/>
      <c r="F228" s="31"/>
      <c r="G228" s="168" t="s">
        <v>622</v>
      </c>
    </row>
    <row r="229" spans="1:7">
      <c r="A229" s="26">
        <v>3</v>
      </c>
      <c r="B229" s="37">
        <v>2</v>
      </c>
      <c r="C229" s="37">
        <v>1</v>
      </c>
      <c r="D229" s="37">
        <v>7</v>
      </c>
      <c r="E229" s="37">
        <v>1</v>
      </c>
      <c r="F229" s="31"/>
      <c r="G229" s="168" t="s">
        <v>622</v>
      </c>
    </row>
    <row r="230" spans="1:7">
      <c r="A230" s="26">
        <v>3</v>
      </c>
      <c r="B230" s="37">
        <v>2</v>
      </c>
      <c r="C230" s="37">
        <v>1</v>
      </c>
      <c r="D230" s="37">
        <v>7</v>
      </c>
      <c r="E230" s="37">
        <v>1</v>
      </c>
      <c r="F230" s="31">
        <v>1</v>
      </c>
      <c r="G230" s="168" t="s">
        <v>623</v>
      </c>
    </row>
    <row r="231" spans="1:7">
      <c r="A231" s="26">
        <v>3</v>
      </c>
      <c r="B231" s="37">
        <v>2</v>
      </c>
      <c r="C231" s="37">
        <v>1</v>
      </c>
      <c r="D231" s="37">
        <v>7</v>
      </c>
      <c r="E231" s="37">
        <v>1</v>
      </c>
      <c r="F231" s="31">
        <v>2</v>
      </c>
      <c r="G231" s="168" t="s">
        <v>624</v>
      </c>
    </row>
    <row r="232" spans="1:7" ht="25.5">
      <c r="A232" s="65">
        <v>3</v>
      </c>
      <c r="B232" s="64">
        <v>2</v>
      </c>
      <c r="C232" s="64">
        <v>2</v>
      </c>
      <c r="D232" s="38"/>
      <c r="E232" s="38"/>
      <c r="F232" s="61"/>
      <c r="G232" s="168" t="s">
        <v>691</v>
      </c>
    </row>
    <row r="233" spans="1:7">
      <c r="A233" s="26">
        <v>3</v>
      </c>
      <c r="B233" s="37">
        <v>2</v>
      </c>
      <c r="C233" s="37">
        <v>2</v>
      </c>
      <c r="D233" s="37">
        <v>1</v>
      </c>
      <c r="E233" s="37"/>
      <c r="F233" s="31"/>
      <c r="G233" s="168" t="s">
        <v>570</v>
      </c>
    </row>
    <row r="234" spans="1:7">
      <c r="A234" s="27">
        <v>3</v>
      </c>
      <c r="B234" s="26">
        <v>2</v>
      </c>
      <c r="C234" s="37">
        <v>2</v>
      </c>
      <c r="D234" s="37">
        <v>1</v>
      </c>
      <c r="E234" s="37">
        <v>1</v>
      </c>
      <c r="F234" s="31"/>
      <c r="G234" s="168" t="s">
        <v>13</v>
      </c>
    </row>
    <row r="235" spans="1:7">
      <c r="A235" s="27">
        <v>3</v>
      </c>
      <c r="B235" s="26">
        <v>2</v>
      </c>
      <c r="C235" s="37">
        <v>2</v>
      </c>
      <c r="D235" s="37">
        <v>1</v>
      </c>
      <c r="E235" s="37">
        <v>1</v>
      </c>
      <c r="F235" s="31">
        <v>1</v>
      </c>
      <c r="G235" s="168" t="s">
        <v>13</v>
      </c>
    </row>
    <row r="236" spans="1:7">
      <c r="A236" s="172">
        <v>3</v>
      </c>
      <c r="B236" s="65">
        <v>2</v>
      </c>
      <c r="C236" s="64">
        <v>2</v>
      </c>
      <c r="D236" s="64">
        <v>1</v>
      </c>
      <c r="E236" s="64">
        <v>2</v>
      </c>
      <c r="F236" s="247"/>
      <c r="G236" s="168" t="s">
        <v>297</v>
      </c>
    </row>
    <row r="237" spans="1:7">
      <c r="A237" s="172">
        <v>3</v>
      </c>
      <c r="B237" s="65">
        <v>2</v>
      </c>
      <c r="C237" s="64">
        <v>2</v>
      </c>
      <c r="D237" s="64">
        <v>1</v>
      </c>
      <c r="E237" s="64">
        <v>2</v>
      </c>
      <c r="F237" s="247">
        <v>1</v>
      </c>
      <c r="G237" s="168" t="s">
        <v>274</v>
      </c>
    </row>
    <row r="238" spans="1:7">
      <c r="A238" s="172">
        <v>3</v>
      </c>
      <c r="B238" s="65">
        <v>2</v>
      </c>
      <c r="C238" s="64">
        <v>2</v>
      </c>
      <c r="D238" s="64">
        <v>1</v>
      </c>
      <c r="E238" s="64">
        <v>2</v>
      </c>
      <c r="F238" s="247">
        <v>2</v>
      </c>
      <c r="G238" s="168" t="s">
        <v>275</v>
      </c>
    </row>
    <row r="239" spans="1:7">
      <c r="A239" s="172">
        <v>3</v>
      </c>
      <c r="B239" s="65">
        <v>2</v>
      </c>
      <c r="C239" s="64">
        <v>2</v>
      </c>
      <c r="D239" s="64">
        <v>1</v>
      </c>
      <c r="E239" s="64">
        <v>3</v>
      </c>
      <c r="F239" s="247"/>
      <c r="G239" s="168" t="s">
        <v>278</v>
      </c>
    </row>
    <row r="240" spans="1:7">
      <c r="A240" s="172">
        <v>3</v>
      </c>
      <c r="B240" s="65">
        <v>2</v>
      </c>
      <c r="C240" s="64">
        <v>2</v>
      </c>
      <c r="D240" s="64">
        <v>1</v>
      </c>
      <c r="E240" s="64">
        <v>3</v>
      </c>
      <c r="F240" s="247">
        <v>1</v>
      </c>
      <c r="G240" s="168" t="s">
        <v>276</v>
      </c>
    </row>
    <row r="241" spans="1:7">
      <c r="A241" s="172">
        <v>3</v>
      </c>
      <c r="B241" s="65">
        <v>2</v>
      </c>
      <c r="C241" s="64">
        <v>2</v>
      </c>
      <c r="D241" s="64">
        <v>1</v>
      </c>
      <c r="E241" s="64">
        <v>3</v>
      </c>
      <c r="F241" s="247">
        <v>2</v>
      </c>
      <c r="G241" s="168" t="s">
        <v>298</v>
      </c>
    </row>
    <row r="242" spans="1:7">
      <c r="A242" s="27">
        <v>3</v>
      </c>
      <c r="B242" s="26">
        <v>2</v>
      </c>
      <c r="C242" s="37">
        <v>2</v>
      </c>
      <c r="D242" s="37">
        <v>2</v>
      </c>
      <c r="E242" s="37"/>
      <c r="F242" s="31"/>
      <c r="G242" s="168" t="s">
        <v>625</v>
      </c>
    </row>
    <row r="243" spans="1:7">
      <c r="A243" s="26">
        <v>3</v>
      </c>
      <c r="B243" s="37">
        <v>2</v>
      </c>
      <c r="C243" s="41">
        <v>2</v>
      </c>
      <c r="D243" s="41">
        <v>2</v>
      </c>
      <c r="E243" s="41">
        <v>1</v>
      </c>
      <c r="F243" s="29"/>
      <c r="G243" s="168" t="s">
        <v>625</v>
      </c>
    </row>
    <row r="244" spans="1:7">
      <c r="A244" s="26">
        <v>3</v>
      </c>
      <c r="B244" s="37">
        <v>2</v>
      </c>
      <c r="C244" s="37">
        <v>2</v>
      </c>
      <c r="D244" s="37">
        <v>2</v>
      </c>
      <c r="E244" s="37">
        <v>1</v>
      </c>
      <c r="F244" s="31">
        <v>1</v>
      </c>
      <c r="G244" s="168" t="s">
        <v>626</v>
      </c>
    </row>
    <row r="245" spans="1:7">
      <c r="A245" s="26">
        <v>3</v>
      </c>
      <c r="B245" s="37">
        <v>2</v>
      </c>
      <c r="C245" s="37">
        <v>2</v>
      </c>
      <c r="D245" s="37">
        <v>2</v>
      </c>
      <c r="E245" s="37">
        <v>1</v>
      </c>
      <c r="F245" s="31">
        <v>2</v>
      </c>
      <c r="G245" s="65" t="s">
        <v>627</v>
      </c>
    </row>
    <row r="246" spans="1:7">
      <c r="A246" s="26">
        <v>3</v>
      </c>
      <c r="B246" s="37">
        <v>2</v>
      </c>
      <c r="C246" s="37">
        <v>2</v>
      </c>
      <c r="D246" s="37">
        <v>3</v>
      </c>
      <c r="E246" s="37"/>
      <c r="F246" s="31"/>
      <c r="G246" s="168" t="s">
        <v>628</v>
      </c>
    </row>
    <row r="247" spans="1:7">
      <c r="A247" s="36">
        <v>3</v>
      </c>
      <c r="B247" s="37">
        <v>2</v>
      </c>
      <c r="C247" s="37">
        <v>2</v>
      </c>
      <c r="D247" s="37">
        <v>3</v>
      </c>
      <c r="E247" s="37">
        <v>1</v>
      </c>
      <c r="F247" s="31"/>
      <c r="G247" s="168" t="s">
        <v>628</v>
      </c>
    </row>
    <row r="248" spans="1:7" ht="25.5">
      <c r="A248" s="36">
        <v>3</v>
      </c>
      <c r="B248" s="37">
        <v>2</v>
      </c>
      <c r="C248" s="37">
        <v>2</v>
      </c>
      <c r="D248" s="37">
        <v>3</v>
      </c>
      <c r="E248" s="37">
        <v>1</v>
      </c>
      <c r="F248" s="31">
        <v>1</v>
      </c>
      <c r="G248" s="168" t="s">
        <v>629</v>
      </c>
    </row>
    <row r="249" spans="1:7" ht="25.5">
      <c r="A249" s="36">
        <v>3</v>
      </c>
      <c r="B249" s="37">
        <v>2</v>
      </c>
      <c r="C249" s="37">
        <v>2</v>
      </c>
      <c r="D249" s="37">
        <v>3</v>
      </c>
      <c r="E249" s="37">
        <v>1</v>
      </c>
      <c r="F249" s="31">
        <v>2</v>
      </c>
      <c r="G249" s="168" t="s">
        <v>630</v>
      </c>
    </row>
    <row r="250" spans="1:7">
      <c r="A250" s="26">
        <v>3</v>
      </c>
      <c r="B250" s="37">
        <v>2</v>
      </c>
      <c r="C250" s="37">
        <v>2</v>
      </c>
      <c r="D250" s="37">
        <v>4</v>
      </c>
      <c r="E250" s="37"/>
      <c r="F250" s="31"/>
      <c r="G250" s="168" t="s">
        <v>631</v>
      </c>
    </row>
    <row r="251" spans="1:7">
      <c r="A251" s="26">
        <v>3</v>
      </c>
      <c r="B251" s="37">
        <v>2</v>
      </c>
      <c r="C251" s="37">
        <v>2</v>
      </c>
      <c r="D251" s="37">
        <v>4</v>
      </c>
      <c r="E251" s="37">
        <v>1</v>
      </c>
      <c r="F251" s="31"/>
      <c r="G251" s="168" t="s">
        <v>631</v>
      </c>
    </row>
    <row r="252" spans="1:7">
      <c r="A252" s="26">
        <v>3</v>
      </c>
      <c r="B252" s="37">
        <v>2</v>
      </c>
      <c r="C252" s="37">
        <v>2</v>
      </c>
      <c r="D252" s="37">
        <v>4</v>
      </c>
      <c r="E252" s="37">
        <v>1</v>
      </c>
      <c r="F252" s="31">
        <v>1</v>
      </c>
      <c r="G252" s="168" t="s">
        <v>632</v>
      </c>
    </row>
    <row r="253" spans="1:7">
      <c r="A253" s="36">
        <v>3</v>
      </c>
      <c r="B253" s="41">
        <v>2</v>
      </c>
      <c r="C253" s="41">
        <v>2</v>
      </c>
      <c r="D253" s="41">
        <v>4</v>
      </c>
      <c r="E253" s="41">
        <v>1</v>
      </c>
      <c r="F253" s="29">
        <v>2</v>
      </c>
      <c r="G253" s="172" t="s">
        <v>633</v>
      </c>
    </row>
    <row r="254" spans="1:7">
      <c r="A254" s="26">
        <v>3</v>
      </c>
      <c r="B254" s="37">
        <v>2</v>
      </c>
      <c r="C254" s="37">
        <v>2</v>
      </c>
      <c r="D254" s="37">
        <v>5</v>
      </c>
      <c r="E254" s="37"/>
      <c r="F254" s="31"/>
      <c r="G254" s="168" t="s">
        <v>634</v>
      </c>
    </row>
    <row r="255" spans="1:7">
      <c r="A255" s="26">
        <v>3</v>
      </c>
      <c r="B255" s="37">
        <v>2</v>
      </c>
      <c r="C255" s="37">
        <v>2</v>
      </c>
      <c r="D255" s="37">
        <v>5</v>
      </c>
      <c r="E255" s="37">
        <v>1</v>
      </c>
      <c r="F255" s="31"/>
      <c r="G255" s="168" t="s">
        <v>634</v>
      </c>
    </row>
    <row r="256" spans="1:7">
      <c r="A256" s="26">
        <v>3</v>
      </c>
      <c r="B256" s="37">
        <v>2</v>
      </c>
      <c r="C256" s="37">
        <v>2</v>
      </c>
      <c r="D256" s="37">
        <v>5</v>
      </c>
      <c r="E256" s="37">
        <v>1</v>
      </c>
      <c r="F256" s="31">
        <v>1</v>
      </c>
      <c r="G256" s="168" t="s">
        <v>634</v>
      </c>
    </row>
    <row r="257" spans="1:7">
      <c r="A257" s="26">
        <v>3</v>
      </c>
      <c r="B257" s="37">
        <v>2</v>
      </c>
      <c r="C257" s="37">
        <v>2</v>
      </c>
      <c r="D257" s="37">
        <v>6</v>
      </c>
      <c r="E257" s="37"/>
      <c r="F257" s="31"/>
      <c r="G257" s="168" t="s">
        <v>128</v>
      </c>
    </row>
    <row r="258" spans="1:7">
      <c r="A258" s="26">
        <v>3</v>
      </c>
      <c r="B258" s="37">
        <v>2</v>
      </c>
      <c r="C258" s="37">
        <v>2</v>
      </c>
      <c r="D258" s="37">
        <v>6</v>
      </c>
      <c r="E258" s="37">
        <v>1</v>
      </c>
      <c r="F258" s="31"/>
      <c r="G258" s="45" t="s">
        <v>128</v>
      </c>
    </row>
    <row r="259" spans="1:7">
      <c r="A259" s="26">
        <v>3</v>
      </c>
      <c r="B259" s="50">
        <v>2</v>
      </c>
      <c r="C259" s="50">
        <v>2</v>
      </c>
      <c r="D259" s="37">
        <v>6</v>
      </c>
      <c r="E259" s="50">
        <v>1</v>
      </c>
      <c r="F259" s="55">
        <v>1</v>
      </c>
      <c r="G259" s="51" t="s">
        <v>128</v>
      </c>
    </row>
    <row r="260" spans="1:7">
      <c r="A260" s="27">
        <v>3</v>
      </c>
      <c r="B260" s="26">
        <v>2</v>
      </c>
      <c r="C260" s="37">
        <v>2</v>
      </c>
      <c r="D260" s="37">
        <v>7</v>
      </c>
      <c r="E260" s="37"/>
      <c r="F260" s="31"/>
      <c r="G260" s="168" t="s">
        <v>622</v>
      </c>
    </row>
    <row r="261" spans="1:7">
      <c r="A261" s="27">
        <v>3</v>
      </c>
      <c r="B261" s="26">
        <v>2</v>
      </c>
      <c r="C261" s="37">
        <v>2</v>
      </c>
      <c r="D261" s="37">
        <v>7</v>
      </c>
      <c r="E261" s="37">
        <v>1</v>
      </c>
      <c r="F261" s="31"/>
      <c r="G261" s="168" t="s">
        <v>622</v>
      </c>
    </row>
    <row r="262" spans="1:7">
      <c r="A262" s="27">
        <v>3</v>
      </c>
      <c r="B262" s="26">
        <v>2</v>
      </c>
      <c r="C262" s="26">
        <v>2</v>
      </c>
      <c r="D262" s="37">
        <v>7</v>
      </c>
      <c r="E262" s="37">
        <v>1</v>
      </c>
      <c r="F262" s="31">
        <v>1</v>
      </c>
      <c r="G262" s="168" t="s">
        <v>623</v>
      </c>
    </row>
    <row r="263" spans="1:7">
      <c r="A263" s="27">
        <v>3</v>
      </c>
      <c r="B263" s="26">
        <v>2</v>
      </c>
      <c r="C263" s="26">
        <v>2</v>
      </c>
      <c r="D263" s="37">
        <v>7</v>
      </c>
      <c r="E263" s="37">
        <v>1</v>
      </c>
      <c r="F263" s="31">
        <v>2</v>
      </c>
      <c r="G263" s="168" t="s">
        <v>624</v>
      </c>
    </row>
    <row r="264" spans="1:7" ht="25.5">
      <c r="A264" s="28">
        <v>3</v>
      </c>
      <c r="B264" s="28">
        <v>3</v>
      </c>
      <c r="C264" s="35"/>
      <c r="D264" s="40"/>
      <c r="E264" s="40"/>
      <c r="F264" s="53"/>
      <c r="G264" s="46" t="s">
        <v>692</v>
      </c>
    </row>
    <row r="265" spans="1:7" ht="25.5">
      <c r="A265" s="27">
        <v>3</v>
      </c>
      <c r="B265" s="27">
        <v>3</v>
      </c>
      <c r="C265" s="26">
        <v>1</v>
      </c>
      <c r="D265" s="37"/>
      <c r="E265" s="37"/>
      <c r="F265" s="31"/>
      <c r="G265" s="168" t="s">
        <v>693</v>
      </c>
    </row>
    <row r="266" spans="1:7">
      <c r="A266" s="27">
        <v>3</v>
      </c>
      <c r="B266" s="27">
        <v>3</v>
      </c>
      <c r="C266" s="26">
        <v>1</v>
      </c>
      <c r="D266" s="37">
        <v>1</v>
      </c>
      <c r="E266" s="37"/>
      <c r="F266" s="31"/>
      <c r="G266" s="168" t="s">
        <v>570</v>
      </c>
    </row>
    <row r="267" spans="1:7">
      <c r="A267" s="27">
        <v>3</v>
      </c>
      <c r="B267" s="27">
        <v>3</v>
      </c>
      <c r="C267" s="26">
        <v>1</v>
      </c>
      <c r="D267" s="37">
        <v>1</v>
      </c>
      <c r="E267" s="37">
        <v>1</v>
      </c>
      <c r="F267" s="31"/>
      <c r="G267" s="168" t="s">
        <v>13</v>
      </c>
    </row>
    <row r="268" spans="1:7">
      <c r="A268" s="27">
        <v>3</v>
      </c>
      <c r="B268" s="27">
        <v>3</v>
      </c>
      <c r="C268" s="26">
        <v>1</v>
      </c>
      <c r="D268" s="37">
        <v>1</v>
      </c>
      <c r="E268" s="37">
        <v>1</v>
      </c>
      <c r="F268" s="31">
        <v>1</v>
      </c>
      <c r="G268" s="168" t="s">
        <v>13</v>
      </c>
    </row>
    <row r="269" spans="1:7">
      <c r="A269" s="172">
        <v>3</v>
      </c>
      <c r="B269" s="172">
        <v>3</v>
      </c>
      <c r="C269" s="65">
        <v>1</v>
      </c>
      <c r="D269" s="64">
        <v>1</v>
      </c>
      <c r="E269" s="64">
        <v>2</v>
      </c>
      <c r="F269" s="247"/>
      <c r="G269" s="168" t="s">
        <v>297</v>
      </c>
    </row>
    <row r="270" spans="1:7">
      <c r="A270" s="172">
        <v>3</v>
      </c>
      <c r="B270" s="172">
        <v>3</v>
      </c>
      <c r="C270" s="65">
        <v>1</v>
      </c>
      <c r="D270" s="64">
        <v>1</v>
      </c>
      <c r="E270" s="64">
        <v>2</v>
      </c>
      <c r="F270" s="247">
        <v>1</v>
      </c>
      <c r="G270" s="168" t="s">
        <v>274</v>
      </c>
    </row>
    <row r="271" spans="1:7">
      <c r="A271" s="172">
        <v>3</v>
      </c>
      <c r="B271" s="172">
        <v>3</v>
      </c>
      <c r="C271" s="65">
        <v>1</v>
      </c>
      <c r="D271" s="64">
        <v>1</v>
      </c>
      <c r="E271" s="64">
        <v>2</v>
      </c>
      <c r="F271" s="247">
        <v>2</v>
      </c>
      <c r="G271" s="168" t="s">
        <v>275</v>
      </c>
    </row>
    <row r="272" spans="1:7">
      <c r="A272" s="172">
        <v>3</v>
      </c>
      <c r="B272" s="172">
        <v>3</v>
      </c>
      <c r="C272" s="65">
        <v>1</v>
      </c>
      <c r="D272" s="64">
        <v>1</v>
      </c>
      <c r="E272" s="64">
        <v>3</v>
      </c>
      <c r="F272" s="247"/>
      <c r="G272" s="168" t="s">
        <v>278</v>
      </c>
    </row>
    <row r="273" spans="1:7">
      <c r="A273" s="172">
        <v>3</v>
      </c>
      <c r="B273" s="172">
        <v>3</v>
      </c>
      <c r="C273" s="65">
        <v>1</v>
      </c>
      <c r="D273" s="64">
        <v>1</v>
      </c>
      <c r="E273" s="64">
        <v>3</v>
      </c>
      <c r="F273" s="247">
        <v>1</v>
      </c>
      <c r="G273" s="168" t="s">
        <v>315</v>
      </c>
    </row>
    <row r="274" spans="1:7">
      <c r="A274" s="172">
        <v>3</v>
      </c>
      <c r="B274" s="172">
        <v>3</v>
      </c>
      <c r="C274" s="65">
        <v>1</v>
      </c>
      <c r="D274" s="64">
        <v>1</v>
      </c>
      <c r="E274" s="64">
        <v>3</v>
      </c>
      <c r="F274" s="247">
        <v>2</v>
      </c>
      <c r="G274" s="168" t="s">
        <v>298</v>
      </c>
    </row>
    <row r="275" spans="1:7">
      <c r="A275" s="48">
        <v>3</v>
      </c>
      <c r="B275" s="36">
        <v>3</v>
      </c>
      <c r="C275" s="26">
        <v>1</v>
      </c>
      <c r="D275" s="37">
        <v>2</v>
      </c>
      <c r="E275" s="37"/>
      <c r="F275" s="31"/>
      <c r="G275" s="45" t="s">
        <v>568</v>
      </c>
    </row>
    <row r="276" spans="1:7">
      <c r="A276" s="48">
        <v>3</v>
      </c>
      <c r="B276" s="48">
        <v>3</v>
      </c>
      <c r="C276" s="36">
        <v>1</v>
      </c>
      <c r="D276" s="41">
        <v>2</v>
      </c>
      <c r="E276" s="41">
        <v>1</v>
      </c>
      <c r="F276" s="29"/>
      <c r="G276" s="45" t="s">
        <v>568</v>
      </c>
    </row>
    <row r="277" spans="1:7">
      <c r="A277" s="27">
        <v>3</v>
      </c>
      <c r="B277" s="27">
        <v>3</v>
      </c>
      <c r="C277" s="26">
        <v>1</v>
      </c>
      <c r="D277" s="37">
        <v>2</v>
      </c>
      <c r="E277" s="37">
        <v>1</v>
      </c>
      <c r="F277" s="31">
        <v>1</v>
      </c>
      <c r="G277" s="168" t="s">
        <v>635</v>
      </c>
    </row>
    <row r="278" spans="1:7">
      <c r="A278" s="30">
        <v>3</v>
      </c>
      <c r="B278" s="58">
        <v>3</v>
      </c>
      <c r="C278" s="49">
        <v>1</v>
      </c>
      <c r="D278" s="50">
        <v>2</v>
      </c>
      <c r="E278" s="50">
        <v>1</v>
      </c>
      <c r="F278" s="55">
        <v>2</v>
      </c>
      <c r="G278" s="170" t="s">
        <v>636</v>
      </c>
    </row>
    <row r="279" spans="1:7">
      <c r="A279" s="26">
        <v>3</v>
      </c>
      <c r="B279" s="45">
        <v>3</v>
      </c>
      <c r="C279" s="26">
        <v>1</v>
      </c>
      <c r="D279" s="37">
        <v>3</v>
      </c>
      <c r="E279" s="37"/>
      <c r="F279" s="31"/>
      <c r="G279" s="168" t="s">
        <v>637</v>
      </c>
    </row>
    <row r="280" spans="1:7">
      <c r="A280" s="26">
        <v>3</v>
      </c>
      <c r="B280" s="51">
        <v>3</v>
      </c>
      <c r="C280" s="49">
        <v>1</v>
      </c>
      <c r="D280" s="50">
        <v>3</v>
      </c>
      <c r="E280" s="50">
        <v>1</v>
      </c>
      <c r="F280" s="55"/>
      <c r="G280" s="168" t="s">
        <v>637</v>
      </c>
    </row>
    <row r="281" spans="1:7">
      <c r="A281" s="26">
        <v>3</v>
      </c>
      <c r="B281" s="45">
        <v>3</v>
      </c>
      <c r="C281" s="26">
        <v>1</v>
      </c>
      <c r="D281" s="37">
        <v>3</v>
      </c>
      <c r="E281" s="37">
        <v>1</v>
      </c>
      <c r="F281" s="31">
        <v>1</v>
      </c>
      <c r="G281" s="168" t="s">
        <v>638</v>
      </c>
    </row>
    <row r="282" spans="1:7">
      <c r="A282" s="26">
        <v>3</v>
      </c>
      <c r="B282" s="45">
        <v>3</v>
      </c>
      <c r="C282" s="26">
        <v>1</v>
      </c>
      <c r="D282" s="37">
        <v>3</v>
      </c>
      <c r="E282" s="37">
        <v>1</v>
      </c>
      <c r="F282" s="31">
        <v>2</v>
      </c>
      <c r="G282" s="168" t="s">
        <v>639</v>
      </c>
    </row>
    <row r="283" spans="1:7">
      <c r="A283" s="26">
        <v>3</v>
      </c>
      <c r="B283" s="45">
        <v>3</v>
      </c>
      <c r="C283" s="26">
        <v>1</v>
      </c>
      <c r="D283" s="37">
        <v>4</v>
      </c>
      <c r="E283" s="37"/>
      <c r="F283" s="31"/>
      <c r="G283" s="168" t="s">
        <v>640</v>
      </c>
    </row>
    <row r="284" spans="1:7">
      <c r="A284" s="27">
        <v>3</v>
      </c>
      <c r="B284" s="26">
        <v>3</v>
      </c>
      <c r="C284" s="37">
        <v>1</v>
      </c>
      <c r="D284" s="37">
        <v>4</v>
      </c>
      <c r="E284" s="37">
        <v>1</v>
      </c>
      <c r="F284" s="31"/>
      <c r="G284" s="168" t="s">
        <v>640</v>
      </c>
    </row>
    <row r="285" spans="1:7">
      <c r="A285" s="27">
        <v>3</v>
      </c>
      <c r="B285" s="26">
        <v>3</v>
      </c>
      <c r="C285" s="37">
        <v>1</v>
      </c>
      <c r="D285" s="37">
        <v>4</v>
      </c>
      <c r="E285" s="37">
        <v>1</v>
      </c>
      <c r="F285" s="31">
        <v>1</v>
      </c>
      <c r="G285" s="168" t="s">
        <v>641</v>
      </c>
    </row>
    <row r="286" spans="1:7">
      <c r="A286" s="26">
        <v>3</v>
      </c>
      <c r="B286" s="37">
        <v>3</v>
      </c>
      <c r="C286" s="37">
        <v>1</v>
      </c>
      <c r="D286" s="37">
        <v>4</v>
      </c>
      <c r="E286" s="37">
        <v>1</v>
      </c>
      <c r="F286" s="31">
        <v>2</v>
      </c>
      <c r="G286" s="64" t="s">
        <v>642</v>
      </c>
    </row>
    <row r="287" spans="1:7">
      <c r="A287" s="26">
        <v>3</v>
      </c>
      <c r="B287" s="37">
        <v>3</v>
      </c>
      <c r="C287" s="37">
        <v>1</v>
      </c>
      <c r="D287" s="37">
        <v>5</v>
      </c>
      <c r="E287" s="37"/>
      <c r="F287" s="31"/>
      <c r="G287" s="168" t="s">
        <v>643</v>
      </c>
    </row>
    <row r="288" spans="1:7">
      <c r="A288" s="36">
        <v>3</v>
      </c>
      <c r="B288" s="50">
        <v>3</v>
      </c>
      <c r="C288" s="50">
        <v>1</v>
      </c>
      <c r="D288" s="50">
        <v>5</v>
      </c>
      <c r="E288" s="50">
        <v>1</v>
      </c>
      <c r="F288" s="55"/>
      <c r="G288" s="168" t="s">
        <v>643</v>
      </c>
    </row>
    <row r="289" spans="1:7">
      <c r="A289" s="26">
        <v>3</v>
      </c>
      <c r="B289" s="37">
        <v>3</v>
      </c>
      <c r="C289" s="37">
        <v>1</v>
      </c>
      <c r="D289" s="37">
        <v>5</v>
      </c>
      <c r="E289" s="37">
        <v>1</v>
      </c>
      <c r="F289" s="31">
        <v>1</v>
      </c>
      <c r="G289" s="168" t="s">
        <v>644</v>
      </c>
    </row>
    <row r="290" spans="1:7">
      <c r="A290" s="26">
        <v>3</v>
      </c>
      <c r="B290" s="37">
        <v>3</v>
      </c>
      <c r="C290" s="37">
        <v>1</v>
      </c>
      <c r="D290" s="37">
        <v>6</v>
      </c>
      <c r="E290" s="37"/>
      <c r="F290" s="31"/>
      <c r="G290" s="45" t="s">
        <v>128</v>
      </c>
    </row>
    <row r="291" spans="1:7">
      <c r="A291" s="26">
        <v>3</v>
      </c>
      <c r="B291" s="37">
        <v>3</v>
      </c>
      <c r="C291" s="37">
        <v>1</v>
      </c>
      <c r="D291" s="37">
        <v>6</v>
      </c>
      <c r="E291" s="37">
        <v>1</v>
      </c>
      <c r="F291" s="31"/>
      <c r="G291" s="45" t="s">
        <v>128</v>
      </c>
    </row>
    <row r="292" spans="1:7">
      <c r="A292" s="26">
        <v>3</v>
      </c>
      <c r="B292" s="37">
        <v>3</v>
      </c>
      <c r="C292" s="37">
        <v>1</v>
      </c>
      <c r="D292" s="37">
        <v>6</v>
      </c>
      <c r="E292" s="37">
        <v>1</v>
      </c>
      <c r="F292" s="31">
        <v>1</v>
      </c>
      <c r="G292" s="45" t="s">
        <v>128</v>
      </c>
    </row>
    <row r="293" spans="1:7">
      <c r="A293" s="26">
        <v>3</v>
      </c>
      <c r="B293" s="37">
        <v>3</v>
      </c>
      <c r="C293" s="37">
        <v>1</v>
      </c>
      <c r="D293" s="37">
        <v>7</v>
      </c>
      <c r="E293" s="37"/>
      <c r="F293" s="31"/>
      <c r="G293" s="168" t="s">
        <v>645</v>
      </c>
    </row>
    <row r="294" spans="1:7">
      <c r="A294" s="26">
        <v>3</v>
      </c>
      <c r="B294" s="37">
        <v>3</v>
      </c>
      <c r="C294" s="37">
        <v>1</v>
      </c>
      <c r="D294" s="37">
        <v>7</v>
      </c>
      <c r="E294" s="37">
        <v>1</v>
      </c>
      <c r="F294" s="31"/>
      <c r="G294" s="168" t="s">
        <v>645</v>
      </c>
    </row>
    <row r="295" spans="1:7">
      <c r="A295" s="26">
        <v>3</v>
      </c>
      <c r="B295" s="37">
        <v>3</v>
      </c>
      <c r="C295" s="37">
        <v>1</v>
      </c>
      <c r="D295" s="37">
        <v>7</v>
      </c>
      <c r="E295" s="37">
        <v>1</v>
      </c>
      <c r="F295" s="31">
        <v>1</v>
      </c>
      <c r="G295" s="168" t="s">
        <v>646</v>
      </c>
    </row>
    <row r="296" spans="1:7">
      <c r="A296" s="26">
        <v>3</v>
      </c>
      <c r="B296" s="37">
        <v>3</v>
      </c>
      <c r="C296" s="37">
        <v>1</v>
      </c>
      <c r="D296" s="37">
        <v>7</v>
      </c>
      <c r="E296" s="37">
        <v>1</v>
      </c>
      <c r="F296" s="31">
        <v>2</v>
      </c>
      <c r="G296" s="168" t="s">
        <v>341</v>
      </c>
    </row>
    <row r="297" spans="1:7" ht="25.5">
      <c r="A297" s="26">
        <v>3</v>
      </c>
      <c r="B297" s="37">
        <v>3</v>
      </c>
      <c r="C297" s="37">
        <v>2</v>
      </c>
      <c r="D297" s="37"/>
      <c r="E297" s="37"/>
      <c r="F297" s="31"/>
      <c r="G297" s="168" t="s">
        <v>694</v>
      </c>
    </row>
    <row r="298" spans="1:7">
      <c r="A298" s="26">
        <v>3</v>
      </c>
      <c r="B298" s="37">
        <v>3</v>
      </c>
      <c r="C298" s="37">
        <v>2</v>
      </c>
      <c r="D298" s="37">
        <v>1</v>
      </c>
      <c r="E298" s="37"/>
      <c r="F298" s="31"/>
      <c r="G298" s="168" t="s">
        <v>569</v>
      </c>
    </row>
    <row r="299" spans="1:7">
      <c r="A299" s="27">
        <v>3</v>
      </c>
      <c r="B299" s="26">
        <v>3</v>
      </c>
      <c r="C299" s="37">
        <v>2</v>
      </c>
      <c r="D299" s="45">
        <v>1</v>
      </c>
      <c r="E299" s="26">
        <v>1</v>
      </c>
      <c r="F299" s="31"/>
      <c r="G299" s="168" t="s">
        <v>569</v>
      </c>
    </row>
    <row r="300" spans="1:7">
      <c r="A300" s="27">
        <v>3</v>
      </c>
      <c r="B300" s="26">
        <v>3</v>
      </c>
      <c r="C300" s="37">
        <v>2</v>
      </c>
      <c r="D300" s="45">
        <v>1</v>
      </c>
      <c r="E300" s="26">
        <v>1</v>
      </c>
      <c r="F300" s="31">
        <v>1</v>
      </c>
      <c r="G300" s="168" t="s">
        <v>13</v>
      </c>
    </row>
    <row r="301" spans="1:7">
      <c r="A301" s="172">
        <v>3</v>
      </c>
      <c r="B301" s="65">
        <v>3</v>
      </c>
      <c r="C301" s="64">
        <v>2</v>
      </c>
      <c r="D301" s="168">
        <v>1</v>
      </c>
      <c r="E301" s="65">
        <v>2</v>
      </c>
      <c r="F301" s="247"/>
      <c r="G301" s="170" t="s">
        <v>297</v>
      </c>
    </row>
    <row r="302" spans="1:7">
      <c r="A302" s="172">
        <v>3</v>
      </c>
      <c r="B302" s="65">
        <v>3</v>
      </c>
      <c r="C302" s="64">
        <v>2</v>
      </c>
      <c r="D302" s="168">
        <v>1</v>
      </c>
      <c r="E302" s="65">
        <v>2</v>
      </c>
      <c r="F302" s="247">
        <v>1</v>
      </c>
      <c r="G302" s="170" t="s">
        <v>274</v>
      </c>
    </row>
    <row r="303" spans="1:7">
      <c r="A303" s="172">
        <v>3</v>
      </c>
      <c r="B303" s="65">
        <v>3</v>
      </c>
      <c r="C303" s="64">
        <v>2</v>
      </c>
      <c r="D303" s="168">
        <v>1</v>
      </c>
      <c r="E303" s="65">
        <v>2</v>
      </c>
      <c r="F303" s="247">
        <v>2</v>
      </c>
      <c r="G303" s="170" t="s">
        <v>275</v>
      </c>
    </row>
    <row r="304" spans="1:7">
      <c r="A304" s="172">
        <v>3</v>
      </c>
      <c r="B304" s="65">
        <v>3</v>
      </c>
      <c r="C304" s="64">
        <v>2</v>
      </c>
      <c r="D304" s="168">
        <v>1</v>
      </c>
      <c r="E304" s="65">
        <v>3</v>
      </c>
      <c r="F304" s="247"/>
      <c r="G304" s="170" t="s">
        <v>278</v>
      </c>
    </row>
    <row r="305" spans="1:7">
      <c r="A305" s="172">
        <v>3</v>
      </c>
      <c r="B305" s="65">
        <v>3</v>
      </c>
      <c r="C305" s="64">
        <v>2</v>
      </c>
      <c r="D305" s="168">
        <v>1</v>
      </c>
      <c r="E305" s="65">
        <v>3</v>
      </c>
      <c r="F305" s="247">
        <v>1</v>
      </c>
      <c r="G305" s="170" t="s">
        <v>276</v>
      </c>
    </row>
    <row r="306" spans="1:7">
      <c r="A306" s="172">
        <v>3</v>
      </c>
      <c r="B306" s="65">
        <v>3</v>
      </c>
      <c r="C306" s="64">
        <v>2</v>
      </c>
      <c r="D306" s="168">
        <v>1</v>
      </c>
      <c r="E306" s="65">
        <v>3</v>
      </c>
      <c r="F306" s="247">
        <v>2</v>
      </c>
      <c r="G306" s="170" t="s">
        <v>298</v>
      </c>
    </row>
    <row r="307" spans="1:7">
      <c r="A307" s="30">
        <v>3</v>
      </c>
      <c r="B307" s="30">
        <v>3</v>
      </c>
      <c r="C307" s="49">
        <v>2</v>
      </c>
      <c r="D307" s="51">
        <v>2</v>
      </c>
      <c r="E307" s="49"/>
      <c r="F307" s="55"/>
      <c r="G307" s="51" t="s">
        <v>568</v>
      </c>
    </row>
    <row r="308" spans="1:7">
      <c r="A308" s="27">
        <v>3</v>
      </c>
      <c r="B308" s="27">
        <v>3</v>
      </c>
      <c r="C308" s="26">
        <v>2</v>
      </c>
      <c r="D308" s="45">
        <v>2</v>
      </c>
      <c r="E308" s="26">
        <v>1</v>
      </c>
      <c r="F308" s="31"/>
      <c r="G308" s="51" t="s">
        <v>568</v>
      </c>
    </row>
    <row r="309" spans="1:7">
      <c r="A309" s="27">
        <v>3</v>
      </c>
      <c r="B309" s="27">
        <v>3</v>
      </c>
      <c r="C309" s="26">
        <v>2</v>
      </c>
      <c r="D309" s="45">
        <v>2</v>
      </c>
      <c r="E309" s="27">
        <v>1</v>
      </c>
      <c r="F309" s="25">
        <v>1</v>
      </c>
      <c r="G309" s="168" t="s">
        <v>635</v>
      </c>
    </row>
    <row r="310" spans="1:7">
      <c r="A310" s="30">
        <v>3</v>
      </c>
      <c r="B310" s="30">
        <v>3</v>
      </c>
      <c r="C310" s="34">
        <v>2</v>
      </c>
      <c r="D310" s="39">
        <v>2</v>
      </c>
      <c r="E310" s="9">
        <v>1</v>
      </c>
      <c r="F310" s="24">
        <v>2</v>
      </c>
      <c r="G310" s="171" t="s">
        <v>636</v>
      </c>
    </row>
    <row r="311" spans="1:7">
      <c r="A311" s="27">
        <v>3</v>
      </c>
      <c r="B311" s="27">
        <v>3</v>
      </c>
      <c r="C311" s="26">
        <v>2</v>
      </c>
      <c r="D311" s="37">
        <v>3</v>
      </c>
      <c r="E311" s="45"/>
      <c r="F311" s="25"/>
      <c r="G311" s="168" t="s">
        <v>637</v>
      </c>
    </row>
    <row r="312" spans="1:7">
      <c r="A312" s="27">
        <v>3</v>
      </c>
      <c r="B312" s="27">
        <v>3</v>
      </c>
      <c r="C312" s="26">
        <v>2</v>
      </c>
      <c r="D312" s="37">
        <v>3</v>
      </c>
      <c r="E312" s="45">
        <v>1</v>
      </c>
      <c r="F312" s="25"/>
      <c r="G312" s="168" t="s">
        <v>637</v>
      </c>
    </row>
    <row r="313" spans="1:7">
      <c r="A313" s="27">
        <v>3</v>
      </c>
      <c r="B313" s="27">
        <v>3</v>
      </c>
      <c r="C313" s="26">
        <v>2</v>
      </c>
      <c r="D313" s="37">
        <v>3</v>
      </c>
      <c r="E313" s="45">
        <v>1</v>
      </c>
      <c r="F313" s="25">
        <v>1</v>
      </c>
      <c r="G313" s="168" t="s">
        <v>638</v>
      </c>
    </row>
    <row r="314" spans="1:7">
      <c r="A314" s="27">
        <v>3</v>
      </c>
      <c r="B314" s="27">
        <v>3</v>
      </c>
      <c r="C314" s="26">
        <v>2</v>
      </c>
      <c r="D314" s="37">
        <v>3</v>
      </c>
      <c r="E314" s="45">
        <v>1</v>
      </c>
      <c r="F314" s="25">
        <v>2</v>
      </c>
      <c r="G314" s="168" t="s">
        <v>639</v>
      </c>
    </row>
    <row r="315" spans="1:7">
      <c r="A315" s="27">
        <v>3</v>
      </c>
      <c r="B315" s="27">
        <v>3</v>
      </c>
      <c r="C315" s="26">
        <v>2</v>
      </c>
      <c r="D315" s="37">
        <v>4</v>
      </c>
      <c r="E315" s="37"/>
      <c r="F315" s="31"/>
      <c r="G315" s="64" t="s">
        <v>640</v>
      </c>
    </row>
    <row r="316" spans="1:7">
      <c r="A316" s="48">
        <v>3</v>
      </c>
      <c r="B316" s="48">
        <v>3</v>
      </c>
      <c r="C316" s="36">
        <v>2</v>
      </c>
      <c r="D316" s="41">
        <v>4</v>
      </c>
      <c r="E316" s="41">
        <v>1</v>
      </c>
      <c r="F316" s="29"/>
      <c r="G316" s="64" t="s">
        <v>640</v>
      </c>
    </row>
    <row r="317" spans="1:7">
      <c r="A317" s="27">
        <v>3</v>
      </c>
      <c r="B317" s="27">
        <v>3</v>
      </c>
      <c r="C317" s="26">
        <v>2</v>
      </c>
      <c r="D317" s="37">
        <v>4</v>
      </c>
      <c r="E317" s="37">
        <v>1</v>
      </c>
      <c r="F317" s="31">
        <v>1</v>
      </c>
      <c r="G317" s="64" t="s">
        <v>641</v>
      </c>
    </row>
    <row r="318" spans="1:7">
      <c r="A318" s="27">
        <v>3</v>
      </c>
      <c r="B318" s="27">
        <v>3</v>
      </c>
      <c r="C318" s="26">
        <v>2</v>
      </c>
      <c r="D318" s="37">
        <v>4</v>
      </c>
      <c r="E318" s="37">
        <v>1</v>
      </c>
      <c r="F318" s="31">
        <v>2</v>
      </c>
      <c r="G318" s="64" t="s">
        <v>647</v>
      </c>
    </row>
    <row r="319" spans="1:7">
      <c r="A319" s="27">
        <v>3</v>
      </c>
      <c r="B319" s="27">
        <v>3</v>
      </c>
      <c r="C319" s="26">
        <v>2</v>
      </c>
      <c r="D319" s="37">
        <v>5</v>
      </c>
      <c r="E319" s="37"/>
      <c r="F319" s="31"/>
      <c r="G319" s="64" t="s">
        <v>643</v>
      </c>
    </row>
    <row r="320" spans="1:7">
      <c r="A320" s="48">
        <v>3</v>
      </c>
      <c r="B320" s="48">
        <v>3</v>
      </c>
      <c r="C320" s="36">
        <v>2</v>
      </c>
      <c r="D320" s="41">
        <v>5</v>
      </c>
      <c r="E320" s="41">
        <v>1</v>
      </c>
      <c r="F320" s="29"/>
      <c r="G320" s="64" t="s">
        <v>643</v>
      </c>
    </row>
    <row r="321" spans="1:7">
      <c r="A321" s="27">
        <v>3</v>
      </c>
      <c r="B321" s="27">
        <v>3</v>
      </c>
      <c r="C321" s="26">
        <v>2</v>
      </c>
      <c r="D321" s="37">
        <v>5</v>
      </c>
      <c r="E321" s="37">
        <v>1</v>
      </c>
      <c r="F321" s="31">
        <v>1</v>
      </c>
      <c r="G321" s="64" t="s">
        <v>643</v>
      </c>
    </row>
    <row r="322" spans="1:7">
      <c r="A322" s="27">
        <v>3</v>
      </c>
      <c r="B322" s="27">
        <v>3</v>
      </c>
      <c r="C322" s="26">
        <v>2</v>
      </c>
      <c r="D322" s="37">
        <v>6</v>
      </c>
      <c r="E322" s="37"/>
      <c r="F322" s="31"/>
      <c r="G322" s="37" t="s">
        <v>128</v>
      </c>
    </row>
    <row r="323" spans="1:7">
      <c r="A323" s="27">
        <v>3</v>
      </c>
      <c r="B323" s="27">
        <v>3</v>
      </c>
      <c r="C323" s="26">
        <v>2</v>
      </c>
      <c r="D323" s="37">
        <v>6</v>
      </c>
      <c r="E323" s="37">
        <v>1</v>
      </c>
      <c r="F323" s="31"/>
      <c r="G323" s="37" t="s">
        <v>128</v>
      </c>
    </row>
    <row r="324" spans="1:7">
      <c r="A324" s="30">
        <v>3</v>
      </c>
      <c r="B324" s="30">
        <v>3</v>
      </c>
      <c r="C324" s="34">
        <v>2</v>
      </c>
      <c r="D324" s="39">
        <v>6</v>
      </c>
      <c r="E324" s="39">
        <v>1</v>
      </c>
      <c r="F324" s="54">
        <v>1</v>
      </c>
      <c r="G324" s="39" t="s">
        <v>128</v>
      </c>
    </row>
    <row r="325" spans="1:7">
      <c r="A325" s="27">
        <v>3</v>
      </c>
      <c r="B325" s="27">
        <v>3</v>
      </c>
      <c r="C325" s="26">
        <v>2</v>
      </c>
      <c r="D325" s="37">
        <v>7</v>
      </c>
      <c r="E325" s="37"/>
      <c r="F325" s="31"/>
      <c r="G325" s="64" t="s">
        <v>645</v>
      </c>
    </row>
    <row r="326" spans="1:7">
      <c r="A326" s="30">
        <v>3</v>
      </c>
      <c r="B326" s="30">
        <v>3</v>
      </c>
      <c r="C326" s="34">
        <v>2</v>
      </c>
      <c r="D326" s="39">
        <v>7</v>
      </c>
      <c r="E326" s="39">
        <v>1</v>
      </c>
      <c r="F326" s="54"/>
      <c r="G326" s="64" t="s">
        <v>645</v>
      </c>
    </row>
    <row r="327" spans="1:7">
      <c r="A327" s="27">
        <v>3</v>
      </c>
      <c r="B327" s="27">
        <v>3</v>
      </c>
      <c r="C327" s="26">
        <v>2</v>
      </c>
      <c r="D327" s="37">
        <v>7</v>
      </c>
      <c r="E327" s="37">
        <v>1</v>
      </c>
      <c r="F327" s="31">
        <v>1</v>
      </c>
      <c r="G327" s="64" t="s">
        <v>646</v>
      </c>
    </row>
    <row r="328" spans="1:7">
      <c r="A328" s="172">
        <v>3</v>
      </c>
      <c r="B328" s="172">
        <v>3</v>
      </c>
      <c r="C328" s="65">
        <v>2</v>
      </c>
      <c r="D328" s="64">
        <v>7</v>
      </c>
      <c r="E328" s="64">
        <v>1</v>
      </c>
      <c r="F328" s="247">
        <v>2</v>
      </c>
      <c r="G328" s="64" t="s">
        <v>341</v>
      </c>
    </row>
  </sheetData>
  <protectedRanges>
    <protectedRange sqref="A140:F140" name="Range23"/>
  </protectedRanges>
  <customSheetViews>
    <customSheetView guid="{7681B0F6-A68E-439E-9679-B5A8E19C1B3E}" state="hidden">
      <selection activeCell="Q23" sqref="Q23"/>
      <pageMargins left="0.7" right="0.7" top="0.75" bottom="0.75" header="0.3" footer="0.3"/>
    </customSheetView>
    <customSheetView guid="{F00673AE-49CB-419A-B33B-F8F933CD8820}" state="hidden">
      <selection activeCell="Q23" sqref="Q23"/>
      <pageMargins left="0.7" right="0.7" top="0.75" bottom="0.75" header="0.3" footer="0.3"/>
    </customSheetView>
    <customSheetView guid="{B3F9D06B-6871-44FE-BED3-9D8DB423A33C}" state="hidden">
      <selection activeCell="Q23" sqref="Q23"/>
      <pageMargins left="0.7" right="0.7" top="0.75" bottom="0.75" header="0.3" footer="0.3"/>
    </customSheetView>
    <customSheetView guid="{1C63FB72-4552-4BD1-9725-F9AF59060907}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G208" sqref="G208"/>
      <pageMargins left="0.7" right="0.7" top="0.75" bottom="0.75" header="0.3" footer="0.3"/>
      <pageSetup paperSize="9" orientation="portrait" r:id="rId1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758123A7-07DC-4CFE-A1C3-A6CC304C1338}">
      <selection activeCell="J35" sqref="J35"/>
      <pageMargins left="0.7" right="0.7" top="0.75" bottom="0.75" header="0.3" footer="0.3"/>
    </customSheetView>
    <customSheetView guid="{A64B7B98-B658-4E89-BA3D-F49D1265D61E}">
      <selection activeCell="J35" sqref="J35"/>
      <pageMargins left="0.7" right="0.7" top="0.75" bottom="0.75" header="0.3" footer="0.3"/>
    </customSheetView>
    <customSheetView guid="{B3D2A2F0-5645-44DF-ACFC-5B675A7E34E1}" state="hidden">
      <selection activeCell="Q23" sqref="Q23"/>
      <pageMargins left="0.7" right="0.7" top="0.75" bottom="0.75" header="0.3" footer="0.3"/>
    </customSheetView>
    <customSheetView guid="{29B94B83-55F1-43B2-9CE1-1C95D8519F47}" state="hidden">
      <selection activeCell="Q23" sqref="Q23"/>
      <pageMargins left="0.7" right="0.7" top="0.75" bottom="0.75" header="0.3" footer="0.3"/>
    </customSheetView>
    <customSheetView guid="{B1CFC8EC-0A0F-483C-9C62-26C65ABFB9AD}" state="hidden">
      <selection activeCell="Q23" sqref="Q23"/>
      <pageMargins left="0.7" right="0.7" top="0.75" bottom="0.75" header="0.3" footer="0.3"/>
    </customSheetView>
    <customSheetView guid="{908B3EF9-7964-4276-B04E-4D0F4517E2A8}" state="hidden">
      <selection activeCell="Q23" sqref="Q2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Įvardytieji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Jurgita Vorevičienė</cp:lastModifiedBy>
  <cp:lastPrinted>2022-10-04T11:30:35Z</cp:lastPrinted>
  <dcterms:created xsi:type="dcterms:W3CDTF">2004-04-07T10:43:01Z</dcterms:created>
  <dcterms:modified xsi:type="dcterms:W3CDTF">2022-10-04T12:02:22Z</dcterms:modified>
</cp:coreProperties>
</file>